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4ef3b1b8d0934034" Type="http://schemas.microsoft.com/office/2006/relationships/ui/extensibility" Target="NUL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0490" windowHeight="8940" firstSheet="3" activeTab="6"/>
  </bookViews>
  <sheets>
    <sheet name="Menus" sheetId="15" r:id="rId1"/>
    <sheet name="1. Introduction" sheetId="4" r:id="rId2"/>
    <sheet name="2. Role Information" sheetId="19" r:id="rId3"/>
    <sheet name="Growth Factors" sheetId="20" r:id="rId4"/>
    <sheet name="3. Demand Forecast " sheetId="23" r:id="rId5"/>
    <sheet name="4. Supply Forecast" sheetId="16" r:id="rId6"/>
    <sheet name="5. Forecast Summary and Gaps" sheetId="18" r:id="rId7"/>
  </sheets>
  <calcPr calcId="152511"/>
</workbook>
</file>

<file path=xl/calcChain.xml><?xml version="1.0" encoding="utf-8"?>
<calcChain xmlns="http://schemas.openxmlformats.org/spreadsheetml/2006/main">
  <c r="V8" i="23" l="1"/>
  <c r="B11" i="23"/>
  <c r="B8" i="23" l="1"/>
  <c r="AD12" i="23" l="1"/>
  <c r="AC12" i="23"/>
  <c r="AB12" i="23"/>
  <c r="AD11" i="23"/>
  <c r="AC11" i="23"/>
  <c r="AB11" i="23"/>
  <c r="AD10" i="23"/>
  <c r="AC10" i="23"/>
  <c r="AB10" i="23"/>
  <c r="AD9" i="23"/>
  <c r="AC9" i="23"/>
  <c r="AB9" i="23"/>
  <c r="AB8" i="23"/>
  <c r="AD8" i="23"/>
  <c r="AC8" i="23"/>
  <c r="C4" i="23" l="1"/>
  <c r="AE10" i="23"/>
  <c r="AF10" i="23"/>
  <c r="AE9" i="23"/>
  <c r="AF9" i="23"/>
  <c r="AG10" i="23"/>
  <c r="AE12" i="23"/>
  <c r="AG12" i="23"/>
  <c r="AE8" i="23"/>
  <c r="K7" i="18"/>
  <c r="J7" i="18"/>
  <c r="I7" i="18"/>
  <c r="AF8" i="23" l="1"/>
  <c r="AG8" i="23"/>
  <c r="AF12" i="23"/>
  <c r="AG9" i="23"/>
  <c r="B106" i="23"/>
  <c r="X106" i="23" s="1"/>
  <c r="C105" i="23"/>
  <c r="B105" i="23"/>
  <c r="V105" i="23" s="1"/>
  <c r="C104" i="23"/>
  <c r="B104" i="23"/>
  <c r="X104" i="23" s="1"/>
  <c r="C103" i="23"/>
  <c r="B103" i="23"/>
  <c r="V103" i="23" s="1"/>
  <c r="C102" i="23"/>
  <c r="B102" i="23"/>
  <c r="X102" i="23" s="1"/>
  <c r="C101" i="23"/>
  <c r="B101" i="23"/>
  <c r="V101" i="23" s="1"/>
  <c r="C100" i="23"/>
  <c r="B100" i="23"/>
  <c r="X100" i="23" s="1"/>
  <c r="C99" i="23"/>
  <c r="B99" i="23"/>
  <c r="V99" i="23" s="1"/>
  <c r="C98" i="23"/>
  <c r="B98" i="23"/>
  <c r="X98" i="23" s="1"/>
  <c r="C97" i="23"/>
  <c r="B97" i="23"/>
  <c r="V97" i="23" s="1"/>
  <c r="C96" i="23"/>
  <c r="B96" i="23"/>
  <c r="X96" i="23" s="1"/>
  <c r="C95" i="23"/>
  <c r="B95" i="23"/>
  <c r="V95" i="23" s="1"/>
  <c r="C94" i="23"/>
  <c r="B94" i="23"/>
  <c r="X94" i="23" s="1"/>
  <c r="C93" i="23"/>
  <c r="B93" i="23"/>
  <c r="V93" i="23" s="1"/>
  <c r="C92" i="23"/>
  <c r="B92" i="23"/>
  <c r="X92" i="23" s="1"/>
  <c r="C91" i="23"/>
  <c r="B91" i="23"/>
  <c r="V91" i="23" s="1"/>
  <c r="C90" i="23"/>
  <c r="B90" i="23"/>
  <c r="X90" i="23" s="1"/>
  <c r="C89" i="23"/>
  <c r="B89" i="23"/>
  <c r="V89" i="23" s="1"/>
  <c r="C88" i="23"/>
  <c r="B88" i="23"/>
  <c r="X88" i="23" s="1"/>
  <c r="C87" i="23"/>
  <c r="B87" i="23"/>
  <c r="V87" i="23" s="1"/>
  <c r="C86" i="23"/>
  <c r="B86" i="23"/>
  <c r="X86" i="23" s="1"/>
  <c r="C85" i="23"/>
  <c r="B85" i="23"/>
  <c r="V85" i="23" s="1"/>
  <c r="C84" i="23"/>
  <c r="B84" i="23"/>
  <c r="X84" i="23" s="1"/>
  <c r="C83" i="23"/>
  <c r="B83" i="23"/>
  <c r="V83" i="23" s="1"/>
  <c r="C82" i="23"/>
  <c r="B82" i="23"/>
  <c r="X82" i="23" s="1"/>
  <c r="C81" i="23"/>
  <c r="B81" i="23"/>
  <c r="V81" i="23" s="1"/>
  <c r="C80" i="23"/>
  <c r="B80" i="23"/>
  <c r="X80" i="23" s="1"/>
  <c r="C79" i="23"/>
  <c r="B79" i="23"/>
  <c r="V79" i="23" s="1"/>
  <c r="C78" i="23"/>
  <c r="B78" i="23"/>
  <c r="X78" i="23" s="1"/>
  <c r="C77" i="23"/>
  <c r="B77" i="23"/>
  <c r="V77" i="23" s="1"/>
  <c r="C76" i="23"/>
  <c r="B76" i="23"/>
  <c r="X76" i="23" s="1"/>
  <c r="C75" i="23"/>
  <c r="B75" i="23"/>
  <c r="V75" i="23" s="1"/>
  <c r="C74" i="23"/>
  <c r="B74" i="23"/>
  <c r="X74" i="23" s="1"/>
  <c r="C73" i="23"/>
  <c r="B73" i="23"/>
  <c r="V73" i="23" s="1"/>
  <c r="C72" i="23"/>
  <c r="B72" i="23"/>
  <c r="X72" i="23" s="1"/>
  <c r="C71" i="23"/>
  <c r="B71" i="23"/>
  <c r="V71" i="23" s="1"/>
  <c r="C70" i="23"/>
  <c r="B70" i="23"/>
  <c r="X70" i="23" s="1"/>
  <c r="C69" i="23"/>
  <c r="B69" i="23"/>
  <c r="V69" i="23" s="1"/>
  <c r="C68" i="23"/>
  <c r="B68" i="23"/>
  <c r="X68" i="23" s="1"/>
  <c r="C67" i="23"/>
  <c r="B67" i="23"/>
  <c r="V67" i="23" s="1"/>
  <c r="C66" i="23"/>
  <c r="B66" i="23"/>
  <c r="X66" i="23" s="1"/>
  <c r="C65" i="23"/>
  <c r="B65" i="23"/>
  <c r="V65" i="23" s="1"/>
  <c r="C64" i="23"/>
  <c r="B64" i="23"/>
  <c r="X64" i="23" s="1"/>
  <c r="C63" i="23"/>
  <c r="B63" i="23"/>
  <c r="V63" i="23" s="1"/>
  <c r="C62" i="23"/>
  <c r="B62" i="23"/>
  <c r="X62" i="23" s="1"/>
  <c r="C61" i="23"/>
  <c r="B61" i="23"/>
  <c r="V61" i="23" s="1"/>
  <c r="C60" i="23"/>
  <c r="B60" i="23"/>
  <c r="X60" i="23" s="1"/>
  <c r="C59" i="23"/>
  <c r="B59" i="23"/>
  <c r="V59" i="23" s="1"/>
  <c r="C58" i="23"/>
  <c r="B58" i="23"/>
  <c r="X58" i="23" s="1"/>
  <c r="C57" i="23"/>
  <c r="B57" i="23"/>
  <c r="V57" i="23" s="1"/>
  <c r="C56" i="23"/>
  <c r="B56" i="23"/>
  <c r="X56" i="23" s="1"/>
  <c r="C55" i="23"/>
  <c r="B55" i="23"/>
  <c r="V55" i="23" s="1"/>
  <c r="C54" i="23"/>
  <c r="B54" i="23"/>
  <c r="X54" i="23" s="1"/>
  <c r="C53" i="23"/>
  <c r="B53" i="23"/>
  <c r="V53" i="23" s="1"/>
  <c r="C52" i="23"/>
  <c r="B52" i="23"/>
  <c r="X52" i="23" s="1"/>
  <c r="C51" i="23"/>
  <c r="B51" i="23"/>
  <c r="V51" i="23" s="1"/>
  <c r="C50" i="23"/>
  <c r="B50" i="23"/>
  <c r="X50" i="23" s="1"/>
  <c r="C49" i="23"/>
  <c r="B49" i="23"/>
  <c r="V49" i="23" s="1"/>
  <c r="C48" i="23"/>
  <c r="B48" i="23"/>
  <c r="X48" i="23" s="1"/>
  <c r="C47" i="23"/>
  <c r="B47" i="23"/>
  <c r="V47" i="23" s="1"/>
  <c r="C46" i="23"/>
  <c r="B46" i="23"/>
  <c r="X46" i="23" s="1"/>
  <c r="C45" i="23"/>
  <c r="B45" i="23"/>
  <c r="V45" i="23" s="1"/>
  <c r="C44" i="23"/>
  <c r="B44" i="23"/>
  <c r="X44" i="23" s="1"/>
  <c r="C43" i="23"/>
  <c r="B43" i="23"/>
  <c r="V43" i="23" s="1"/>
  <c r="C42" i="23"/>
  <c r="B42" i="23"/>
  <c r="X42" i="23" s="1"/>
  <c r="C41" i="23"/>
  <c r="B41" i="23"/>
  <c r="V41" i="23" s="1"/>
  <c r="C40" i="23"/>
  <c r="B40" i="23"/>
  <c r="X40" i="23" s="1"/>
  <c r="C39" i="23"/>
  <c r="B39" i="23"/>
  <c r="V39" i="23" s="1"/>
  <c r="C38" i="23"/>
  <c r="B38" i="23"/>
  <c r="X38" i="23" s="1"/>
  <c r="C37" i="23"/>
  <c r="B37" i="23"/>
  <c r="V37" i="23" s="1"/>
  <c r="C36" i="23"/>
  <c r="B36" i="23"/>
  <c r="X36" i="23" s="1"/>
  <c r="C35" i="23"/>
  <c r="B35" i="23"/>
  <c r="V35" i="23" s="1"/>
  <c r="C34" i="23"/>
  <c r="B34" i="23"/>
  <c r="X34" i="23" s="1"/>
  <c r="C33" i="23"/>
  <c r="B33" i="23"/>
  <c r="V33" i="23" s="1"/>
  <c r="C32" i="23"/>
  <c r="B32" i="23"/>
  <c r="X32" i="23" s="1"/>
  <c r="C31" i="23"/>
  <c r="B31" i="23"/>
  <c r="V31" i="23" s="1"/>
  <c r="C30" i="23"/>
  <c r="B30" i="23"/>
  <c r="X30" i="23" s="1"/>
  <c r="C29" i="23"/>
  <c r="B29" i="23"/>
  <c r="V29" i="23" s="1"/>
  <c r="C28" i="23"/>
  <c r="B28" i="23"/>
  <c r="X28" i="23" s="1"/>
  <c r="C27" i="23"/>
  <c r="B27" i="23"/>
  <c r="V27" i="23" s="1"/>
  <c r="C26" i="23"/>
  <c r="B26" i="23"/>
  <c r="X26" i="23" s="1"/>
  <c r="C25" i="23"/>
  <c r="B25" i="23"/>
  <c r="V25" i="23" s="1"/>
  <c r="C24" i="23"/>
  <c r="B24" i="23"/>
  <c r="X24" i="23" s="1"/>
  <c r="C23" i="23"/>
  <c r="B23" i="23"/>
  <c r="V23" i="23" s="1"/>
  <c r="C22" i="23"/>
  <c r="B22" i="23"/>
  <c r="X22" i="23" s="1"/>
  <c r="C21" i="23"/>
  <c r="B21" i="23"/>
  <c r="V21" i="23" s="1"/>
  <c r="C20" i="23"/>
  <c r="B20" i="23"/>
  <c r="X20" i="23" s="1"/>
  <c r="C19" i="23"/>
  <c r="B19" i="23"/>
  <c r="W19" i="23" s="1"/>
  <c r="C18" i="23"/>
  <c r="B18" i="23"/>
  <c r="X18" i="23" s="1"/>
  <c r="C17" i="23"/>
  <c r="B17" i="23"/>
  <c r="C16" i="23"/>
  <c r="B16" i="23"/>
  <c r="W16" i="23" s="1"/>
  <c r="C15" i="23"/>
  <c r="B15" i="23"/>
  <c r="W15" i="23" s="1"/>
  <c r="C14" i="23"/>
  <c r="B14" i="23"/>
  <c r="X14" i="23" s="1"/>
  <c r="C13" i="23"/>
  <c r="B13" i="23"/>
  <c r="W13" i="23" s="1"/>
  <c r="C12" i="23"/>
  <c r="B12" i="23"/>
  <c r="C11" i="23"/>
  <c r="C10" i="23"/>
  <c r="B10" i="23"/>
  <c r="C9" i="23"/>
  <c r="B9" i="23"/>
  <c r="C8" i="23"/>
  <c r="C7" i="23"/>
  <c r="V104" i="23" l="1"/>
  <c r="V102" i="23"/>
  <c r="W26" i="23"/>
  <c r="W58" i="23"/>
  <c r="W36" i="23"/>
  <c r="X55" i="23"/>
  <c r="W46" i="23"/>
  <c r="V62" i="23"/>
  <c r="X59" i="23"/>
  <c r="V72" i="23"/>
  <c r="X11" i="23"/>
  <c r="W11" i="23"/>
  <c r="W18" i="23"/>
  <c r="V30" i="23"/>
  <c r="W31" i="23"/>
  <c r="W40" i="23"/>
  <c r="W76" i="23"/>
  <c r="V88" i="23"/>
  <c r="W30" i="23"/>
  <c r="W42" i="23"/>
  <c r="W52" i="23"/>
  <c r="V66" i="23"/>
  <c r="X75" i="23"/>
  <c r="V78" i="23"/>
  <c r="W79" i="23"/>
  <c r="V82" i="23"/>
  <c r="X87" i="23"/>
  <c r="W88" i="23"/>
  <c r="W20" i="23"/>
  <c r="X10" i="23"/>
  <c r="W10" i="23"/>
  <c r="X12" i="23"/>
  <c r="W12" i="23"/>
  <c r="W24" i="23"/>
  <c r="V46" i="23"/>
  <c r="W47" i="23"/>
  <c r="W59" i="23"/>
  <c r="V60" i="23"/>
  <c r="W63" i="23"/>
  <c r="W78" i="23"/>
  <c r="X79" i="23"/>
  <c r="W82" i="23"/>
  <c r="V9" i="23"/>
  <c r="W9" i="23"/>
  <c r="X9" i="23"/>
  <c r="V11" i="23"/>
  <c r="V18" i="23"/>
  <c r="V24" i="23"/>
  <c r="V40" i="23"/>
  <c r="W62" i="23"/>
  <c r="X63" i="23"/>
  <c r="W66" i="23"/>
  <c r="X71" i="23"/>
  <c r="W72" i="23"/>
  <c r="W75" i="23"/>
  <c r="V76" i="23"/>
  <c r="W84" i="23"/>
  <c r="V94" i="23"/>
  <c r="X23" i="23"/>
  <c r="W27" i="23"/>
  <c r="V28" i="23"/>
  <c r="V34" i="23"/>
  <c r="X39" i="23"/>
  <c r="W43" i="23"/>
  <c r="V44" i="23"/>
  <c r="V50" i="23"/>
  <c r="V56" i="23"/>
  <c r="W68" i="23"/>
  <c r="W74" i="23"/>
  <c r="V96" i="23"/>
  <c r="X8" i="23"/>
  <c r="W8" i="23"/>
  <c r="V10" i="23"/>
  <c r="V12" i="23"/>
  <c r="X27" i="23"/>
  <c r="X43" i="23"/>
  <c r="W50" i="23"/>
  <c r="W56" i="23"/>
  <c r="V106" i="23"/>
  <c r="D14" i="23"/>
  <c r="V22" i="23"/>
  <c r="W28" i="23"/>
  <c r="X31" i="23"/>
  <c r="V32" i="23"/>
  <c r="W34" i="23"/>
  <c r="W35" i="23"/>
  <c r="V38" i="23"/>
  <c r="W44" i="23"/>
  <c r="X47" i="23"/>
  <c r="V48" i="23"/>
  <c r="W51" i="23"/>
  <c r="V54" i="23"/>
  <c r="W60" i="23"/>
  <c r="V64" i="23"/>
  <c r="W67" i="23"/>
  <c r="V70" i="23"/>
  <c r="V80" i="23"/>
  <c r="W83" i="23"/>
  <c r="V86" i="23"/>
  <c r="V90" i="23"/>
  <c r="V98" i="23"/>
  <c r="W106" i="23"/>
  <c r="V14" i="23"/>
  <c r="X15" i="23"/>
  <c r="V16" i="23"/>
  <c r="V20" i="23"/>
  <c r="W22" i="23"/>
  <c r="W23" i="23"/>
  <c r="V26" i="23"/>
  <c r="W32" i="23"/>
  <c r="X35" i="23"/>
  <c r="V36" i="23"/>
  <c r="W38" i="23"/>
  <c r="W39" i="23"/>
  <c r="V42" i="23"/>
  <c r="W48" i="23"/>
  <c r="X51" i="23"/>
  <c r="V52" i="23"/>
  <c r="W54" i="23"/>
  <c r="W55" i="23"/>
  <c r="V58" i="23"/>
  <c r="W64" i="23"/>
  <c r="X67" i="23"/>
  <c r="V68" i="23"/>
  <c r="W70" i="23"/>
  <c r="W71" i="23"/>
  <c r="V74" i="23"/>
  <c r="W80" i="23"/>
  <c r="X83" i="23"/>
  <c r="V84" i="23"/>
  <c r="W86" i="23"/>
  <c r="W87" i="23"/>
  <c r="V92" i="23"/>
  <c r="V100" i="23"/>
  <c r="X17" i="23"/>
  <c r="W14" i="23"/>
  <c r="V17" i="23"/>
  <c r="V19" i="23"/>
  <c r="W21" i="23"/>
  <c r="W25" i="23"/>
  <c r="W29" i="23"/>
  <c r="W33" i="23"/>
  <c r="W37" i="23"/>
  <c r="W41" i="23"/>
  <c r="W45" i="23"/>
  <c r="W49" i="23"/>
  <c r="W53" i="23"/>
  <c r="W57" i="23"/>
  <c r="W61" i="23"/>
  <c r="W65" i="23"/>
  <c r="W69" i="23"/>
  <c r="W73" i="23"/>
  <c r="W77" i="23"/>
  <c r="W81" i="23"/>
  <c r="W85" i="23"/>
  <c r="W89" i="23"/>
  <c r="W91" i="23"/>
  <c r="W93" i="23"/>
  <c r="W95" i="23"/>
  <c r="W97" i="23"/>
  <c r="W99" i="23"/>
  <c r="W101" i="23"/>
  <c r="W103" i="23"/>
  <c r="W105" i="23"/>
  <c r="X13" i="23"/>
  <c r="X19" i="23"/>
  <c r="X21" i="23"/>
  <c r="X25" i="23"/>
  <c r="X29" i="23"/>
  <c r="X33" i="23"/>
  <c r="X37" i="23"/>
  <c r="X41" i="23"/>
  <c r="X45" i="23"/>
  <c r="X49" i="23"/>
  <c r="X53" i="23"/>
  <c r="X57" i="23"/>
  <c r="X61" i="23"/>
  <c r="X65" i="23"/>
  <c r="X69" i="23"/>
  <c r="X73" i="23"/>
  <c r="X77" i="23"/>
  <c r="X81" i="23"/>
  <c r="X85" i="23"/>
  <c r="X89" i="23"/>
  <c r="X91" i="23"/>
  <c r="X93" i="23"/>
  <c r="X95" i="23"/>
  <c r="X97" i="23"/>
  <c r="X99" i="23"/>
  <c r="X101" i="23"/>
  <c r="X103" i="23"/>
  <c r="X105" i="23"/>
  <c r="W90" i="23"/>
  <c r="W92" i="23"/>
  <c r="W94" i="23"/>
  <c r="W96" i="23"/>
  <c r="W98" i="23"/>
  <c r="W100" i="23"/>
  <c r="W102" i="23"/>
  <c r="W104" i="23"/>
  <c r="AH10" i="23" l="1"/>
  <c r="F9" i="18" s="1"/>
  <c r="AJ10" i="23"/>
  <c r="H9" i="18" s="1"/>
  <c r="AI8" i="23"/>
  <c r="G7" i="18" s="1"/>
  <c r="AJ9" i="23"/>
  <c r="H8" i="18" s="1"/>
  <c r="AI12" i="23"/>
  <c r="G11" i="18" s="1"/>
  <c r="AJ8" i="23"/>
  <c r="H7" i="18" s="1"/>
  <c r="AI9" i="23"/>
  <c r="G8" i="18" s="1"/>
  <c r="AJ12" i="23"/>
  <c r="H11" i="18" s="1"/>
  <c r="AH12" i="23"/>
  <c r="F11" i="18" s="1"/>
  <c r="AH8" i="23"/>
  <c r="F7" i="18" s="1"/>
  <c r="AH9" i="23"/>
  <c r="F8" i="18" s="1"/>
  <c r="AI10" i="23"/>
  <c r="G9" i="18" s="1"/>
  <c r="C9" i="16"/>
  <c r="C10" i="16"/>
  <c r="C11" i="16"/>
  <c r="C12" i="16"/>
  <c r="C13" i="16"/>
  <c r="C14" i="16"/>
  <c r="C15" i="16"/>
  <c r="C16" i="16"/>
  <c r="C17" i="16"/>
  <c r="C18" i="16"/>
  <c r="C19" i="16"/>
  <c r="C20" i="16"/>
  <c r="C21" i="16"/>
  <c r="C22" i="16"/>
  <c r="C23" i="16"/>
  <c r="C24" i="16"/>
  <c r="C25" i="16"/>
  <c r="C26" i="16"/>
  <c r="C27" i="16"/>
  <c r="C28" i="16"/>
  <c r="C29" i="16"/>
  <c r="C30" i="16"/>
  <c r="C31" i="16"/>
  <c r="C32" i="16"/>
  <c r="C33" i="16"/>
  <c r="C34" i="16"/>
  <c r="C35" i="16"/>
  <c r="C36" i="16"/>
  <c r="C37" i="16"/>
  <c r="C38" i="16"/>
  <c r="C39" i="16"/>
  <c r="C40" i="16"/>
  <c r="C41" i="16"/>
  <c r="C42" i="16"/>
  <c r="C43" i="16"/>
  <c r="C44" i="16"/>
  <c r="C45" i="16"/>
  <c r="C46" i="16"/>
  <c r="C47" i="16"/>
  <c r="C48" i="16"/>
  <c r="C49" i="16"/>
  <c r="C50" i="16"/>
  <c r="C51" i="16"/>
  <c r="C52" i="16"/>
  <c r="C53" i="16"/>
  <c r="C54" i="16"/>
  <c r="C55" i="16"/>
  <c r="C56" i="16"/>
  <c r="C57" i="16"/>
  <c r="C58" i="16"/>
  <c r="C59" i="16"/>
  <c r="C60" i="16"/>
  <c r="C61" i="16"/>
  <c r="C62" i="16"/>
  <c r="C63" i="16"/>
  <c r="C64" i="16"/>
  <c r="C65" i="16"/>
  <c r="C66" i="16"/>
  <c r="C67" i="16"/>
  <c r="C68" i="16"/>
  <c r="C69" i="16"/>
  <c r="C70" i="16"/>
  <c r="C71" i="16"/>
  <c r="C72" i="16"/>
  <c r="C73" i="16"/>
  <c r="C74" i="16"/>
  <c r="C75" i="16"/>
  <c r="C76" i="16"/>
  <c r="C77" i="16"/>
  <c r="C78" i="16"/>
  <c r="C79" i="16"/>
  <c r="C80" i="16"/>
  <c r="C81" i="16"/>
  <c r="C82" i="16"/>
  <c r="C83" i="16"/>
  <c r="C84" i="16"/>
  <c r="C85" i="16"/>
  <c r="C86" i="16"/>
  <c r="C87" i="16"/>
  <c r="C88" i="16"/>
  <c r="C89" i="16"/>
  <c r="C90" i="16"/>
  <c r="C91" i="16"/>
  <c r="C92" i="16"/>
  <c r="C93" i="16"/>
  <c r="C94" i="16"/>
  <c r="C95" i="16"/>
  <c r="C96" i="16"/>
  <c r="C97" i="16"/>
  <c r="C98" i="16"/>
  <c r="C99" i="16"/>
  <c r="C100" i="16"/>
  <c r="C101" i="16"/>
  <c r="C102" i="16"/>
  <c r="C103" i="16"/>
  <c r="C104" i="16"/>
  <c r="C105" i="16"/>
  <c r="C106" i="16"/>
  <c r="C8" i="16"/>
  <c r="J8" i="16" s="1"/>
  <c r="K8" i="16" s="1"/>
  <c r="L8" i="16" s="1"/>
  <c r="D8" i="18"/>
  <c r="D9" i="18"/>
  <c r="D10" i="18"/>
  <c r="D11" i="18"/>
  <c r="D7" i="18"/>
  <c r="C7" i="18"/>
  <c r="B16" i="16"/>
  <c r="J16" i="16" s="1"/>
  <c r="B17" i="16"/>
  <c r="J17" i="16" s="1"/>
  <c r="B18" i="16"/>
  <c r="J18" i="16" s="1"/>
  <c r="B19" i="16"/>
  <c r="B20" i="16"/>
  <c r="B21" i="16"/>
  <c r="J21" i="16" s="1"/>
  <c r="B22" i="16"/>
  <c r="J22" i="16" s="1"/>
  <c r="B23" i="16"/>
  <c r="B24" i="16"/>
  <c r="B25" i="16"/>
  <c r="J25" i="16" s="1"/>
  <c r="B26" i="16"/>
  <c r="J26" i="16" s="1"/>
  <c r="B27" i="16"/>
  <c r="B28" i="16"/>
  <c r="B29" i="16"/>
  <c r="J29" i="16" s="1"/>
  <c r="B30" i="16"/>
  <c r="J30" i="16" s="1"/>
  <c r="B31" i="16"/>
  <c r="B32" i="16"/>
  <c r="J32" i="16" s="1"/>
  <c r="B33" i="16"/>
  <c r="J33" i="16" s="1"/>
  <c r="B34" i="16"/>
  <c r="J34" i="16" s="1"/>
  <c r="B35" i="16"/>
  <c r="B36" i="16"/>
  <c r="B37" i="16"/>
  <c r="J37" i="16" s="1"/>
  <c r="B38" i="16"/>
  <c r="J38" i="16" s="1"/>
  <c r="B39" i="16"/>
  <c r="B40" i="16"/>
  <c r="B41" i="16"/>
  <c r="J41" i="16" s="1"/>
  <c r="B42" i="16"/>
  <c r="J42" i="16" s="1"/>
  <c r="B43" i="16"/>
  <c r="B44" i="16"/>
  <c r="B45" i="16"/>
  <c r="J45" i="16" s="1"/>
  <c r="B46" i="16"/>
  <c r="J46" i="16" s="1"/>
  <c r="B47" i="16"/>
  <c r="B48" i="16"/>
  <c r="B49" i="16"/>
  <c r="J49" i="16" s="1"/>
  <c r="B50" i="16"/>
  <c r="J50" i="16" s="1"/>
  <c r="B51" i="16"/>
  <c r="B52" i="16"/>
  <c r="B53" i="16"/>
  <c r="J53" i="16" s="1"/>
  <c r="B54" i="16"/>
  <c r="J54" i="16" s="1"/>
  <c r="B55" i="16"/>
  <c r="B56" i="16"/>
  <c r="B57" i="16"/>
  <c r="J57" i="16" s="1"/>
  <c r="B58" i="16"/>
  <c r="J58" i="16" s="1"/>
  <c r="B59" i="16"/>
  <c r="B60" i="16"/>
  <c r="B61" i="16"/>
  <c r="J61" i="16" s="1"/>
  <c r="B62" i="16"/>
  <c r="J62" i="16" s="1"/>
  <c r="B63" i="16"/>
  <c r="B64" i="16"/>
  <c r="J64" i="16" s="1"/>
  <c r="B65" i="16"/>
  <c r="J65" i="16" s="1"/>
  <c r="B66" i="16"/>
  <c r="J66" i="16" s="1"/>
  <c r="B67" i="16"/>
  <c r="B68" i="16"/>
  <c r="J68" i="16" s="1"/>
  <c r="B69" i="16"/>
  <c r="J69" i="16" s="1"/>
  <c r="B70" i="16"/>
  <c r="J70" i="16" s="1"/>
  <c r="B71" i="16"/>
  <c r="B72" i="16"/>
  <c r="B73" i="16"/>
  <c r="J73" i="16" s="1"/>
  <c r="B74" i="16"/>
  <c r="J74" i="16" s="1"/>
  <c r="B75" i="16"/>
  <c r="B76" i="16"/>
  <c r="B77" i="16"/>
  <c r="J77" i="16" s="1"/>
  <c r="B78" i="16"/>
  <c r="J78" i="16" s="1"/>
  <c r="B79" i="16"/>
  <c r="B80" i="16"/>
  <c r="B81" i="16"/>
  <c r="J81" i="16" s="1"/>
  <c r="B82" i="16"/>
  <c r="J82" i="16" s="1"/>
  <c r="B83" i="16"/>
  <c r="B84" i="16"/>
  <c r="B85" i="16"/>
  <c r="J85" i="16" s="1"/>
  <c r="B86" i="16"/>
  <c r="J86" i="16" s="1"/>
  <c r="B87" i="16"/>
  <c r="B88" i="16"/>
  <c r="B89" i="16"/>
  <c r="K89" i="16" s="1"/>
  <c r="B90" i="16"/>
  <c r="K90" i="16" s="1"/>
  <c r="B91" i="16"/>
  <c r="K91" i="16" s="1"/>
  <c r="B92" i="16"/>
  <c r="K92" i="16" s="1"/>
  <c r="B93" i="16"/>
  <c r="K93" i="16" s="1"/>
  <c r="B94" i="16"/>
  <c r="J94" i="16" s="1"/>
  <c r="B95" i="16"/>
  <c r="J95" i="16" s="1"/>
  <c r="B96" i="16"/>
  <c r="J96" i="16" s="1"/>
  <c r="B97" i="16"/>
  <c r="J97" i="16" s="1"/>
  <c r="B98" i="16"/>
  <c r="J98" i="16" s="1"/>
  <c r="B99" i="16"/>
  <c r="J99" i="16" s="1"/>
  <c r="B100" i="16"/>
  <c r="J100" i="16" s="1"/>
  <c r="B101" i="16"/>
  <c r="J101" i="16" s="1"/>
  <c r="B102" i="16"/>
  <c r="J102" i="16" s="1"/>
  <c r="B103" i="16"/>
  <c r="J103" i="16" s="1"/>
  <c r="B104" i="16"/>
  <c r="J104" i="16" s="1"/>
  <c r="B105" i="16"/>
  <c r="J105" i="16" s="1"/>
  <c r="B106" i="16"/>
  <c r="J106" i="16" s="1"/>
  <c r="B9" i="16"/>
  <c r="B10" i="16"/>
  <c r="B11" i="16"/>
  <c r="B12" i="16"/>
  <c r="B13" i="16"/>
  <c r="B14" i="16"/>
  <c r="B15" i="16"/>
  <c r="J15" i="16" s="1"/>
  <c r="B8" i="16"/>
  <c r="B7" i="18"/>
  <c r="B8" i="18"/>
  <c r="B9" i="18"/>
  <c r="B10" i="18"/>
  <c r="B11" i="18"/>
  <c r="C8" i="18"/>
  <c r="C9" i="18"/>
  <c r="C10" i="18"/>
  <c r="C11" i="18"/>
  <c r="F13" i="16"/>
  <c r="F14" i="16"/>
  <c r="F15" i="16"/>
  <c r="F16" i="16"/>
  <c r="F17" i="16"/>
  <c r="F18" i="16"/>
  <c r="F19" i="16"/>
  <c r="F20" i="16"/>
  <c r="F21" i="16"/>
  <c r="F22" i="16"/>
  <c r="F23" i="16"/>
  <c r="F24" i="16"/>
  <c r="F25" i="16"/>
  <c r="F26" i="16"/>
  <c r="F27" i="16"/>
  <c r="F28" i="16"/>
  <c r="F29" i="16"/>
  <c r="F30" i="16"/>
  <c r="F31" i="16"/>
  <c r="F32" i="16"/>
  <c r="F33" i="16"/>
  <c r="F34" i="16"/>
  <c r="F35" i="16"/>
  <c r="F36" i="16"/>
  <c r="F37" i="16"/>
  <c r="F38" i="16"/>
  <c r="F39" i="16"/>
  <c r="F40" i="16"/>
  <c r="F41" i="16"/>
  <c r="F42" i="16"/>
  <c r="F43" i="16"/>
  <c r="F44" i="16"/>
  <c r="F45" i="16"/>
  <c r="F46" i="16"/>
  <c r="F47" i="16"/>
  <c r="F48" i="16"/>
  <c r="F49" i="16"/>
  <c r="F50" i="16"/>
  <c r="F51" i="16"/>
  <c r="F52" i="16"/>
  <c r="F53" i="16"/>
  <c r="F54" i="16"/>
  <c r="F55" i="16"/>
  <c r="F56" i="16"/>
  <c r="F57" i="16"/>
  <c r="F58" i="16"/>
  <c r="F59" i="16"/>
  <c r="F60" i="16"/>
  <c r="F61" i="16"/>
  <c r="F62" i="16"/>
  <c r="F63" i="16"/>
  <c r="F64" i="16"/>
  <c r="F65" i="16"/>
  <c r="F66" i="16"/>
  <c r="F67" i="16"/>
  <c r="F68" i="16"/>
  <c r="F69" i="16"/>
  <c r="F70" i="16"/>
  <c r="F71" i="16"/>
  <c r="F72" i="16"/>
  <c r="F73" i="16"/>
  <c r="F74" i="16"/>
  <c r="F75" i="16"/>
  <c r="F76" i="16"/>
  <c r="F77" i="16"/>
  <c r="F78" i="16"/>
  <c r="F79" i="16"/>
  <c r="F80" i="16"/>
  <c r="F81" i="16"/>
  <c r="F82" i="16"/>
  <c r="F83" i="16"/>
  <c r="F84" i="16"/>
  <c r="F85" i="16"/>
  <c r="F86" i="16"/>
  <c r="F87" i="16"/>
  <c r="F88" i="16"/>
  <c r="F89" i="16"/>
  <c r="F90" i="16"/>
  <c r="F91" i="16"/>
  <c r="F92" i="16"/>
  <c r="F93" i="16"/>
  <c r="F94" i="16"/>
  <c r="F95" i="16"/>
  <c r="F96" i="16"/>
  <c r="F97" i="16"/>
  <c r="F98" i="16"/>
  <c r="F99" i="16"/>
  <c r="F100" i="16"/>
  <c r="F101" i="16"/>
  <c r="F102" i="16"/>
  <c r="F103" i="16"/>
  <c r="F104" i="16"/>
  <c r="F105" i="16"/>
  <c r="F106" i="16"/>
  <c r="E7" i="18"/>
  <c r="E9" i="18"/>
  <c r="E10" i="18"/>
  <c r="E11" i="18"/>
  <c r="I8" i="18"/>
  <c r="J8" i="18"/>
  <c r="K8" i="18"/>
  <c r="I9" i="18"/>
  <c r="J9" i="18"/>
  <c r="K9" i="18"/>
  <c r="I10" i="18"/>
  <c r="J10" i="18"/>
  <c r="K10" i="18"/>
  <c r="I11" i="18"/>
  <c r="J11" i="18"/>
  <c r="K11" i="18"/>
  <c r="L8" i="18" l="1"/>
  <c r="F11" i="16"/>
  <c r="J11" i="16"/>
  <c r="F10" i="16"/>
  <c r="J10" i="16"/>
  <c r="K10" i="16" s="1"/>
  <c r="L10" i="16" s="1"/>
  <c r="M9" i="18"/>
  <c r="F9" i="16"/>
  <c r="J9" i="16"/>
  <c r="K9" i="16" s="1"/>
  <c r="L9" i="16" s="1"/>
  <c r="F12" i="16"/>
  <c r="J12" i="16"/>
  <c r="K12" i="16" s="1"/>
  <c r="L12" i="16" s="1"/>
  <c r="F8" i="16"/>
  <c r="M7" i="18"/>
  <c r="M11" i="18"/>
  <c r="N8" i="18"/>
  <c r="L9" i="18"/>
  <c r="N11" i="18"/>
  <c r="N7" i="18"/>
  <c r="J91" i="16"/>
  <c r="K88" i="16"/>
  <c r="L88" i="16"/>
  <c r="K72" i="16"/>
  <c r="L72" i="16"/>
  <c r="K60" i="16"/>
  <c r="L60" i="16"/>
  <c r="K48" i="16"/>
  <c r="L48" i="16"/>
  <c r="K36" i="16"/>
  <c r="L36" i="16"/>
  <c r="K24" i="16"/>
  <c r="L24" i="16"/>
  <c r="J72" i="16"/>
  <c r="J48" i="16"/>
  <c r="L11" i="18"/>
  <c r="L7" i="18"/>
  <c r="N9" i="18"/>
  <c r="K13" i="16"/>
  <c r="L13" i="16"/>
  <c r="K87" i="16"/>
  <c r="L87" i="16"/>
  <c r="K83" i="16"/>
  <c r="L83" i="16"/>
  <c r="K79" i="16"/>
  <c r="L79" i="16"/>
  <c r="K75" i="16"/>
  <c r="L75" i="16"/>
  <c r="K71" i="16"/>
  <c r="L71" i="16"/>
  <c r="K67" i="16"/>
  <c r="L67" i="16"/>
  <c r="K63" i="16"/>
  <c r="L63" i="16"/>
  <c r="K59" i="16"/>
  <c r="L59" i="16"/>
  <c r="K55" i="16"/>
  <c r="L55" i="16"/>
  <c r="K51" i="16"/>
  <c r="L51" i="16"/>
  <c r="K47" i="16"/>
  <c r="L47" i="16"/>
  <c r="K43" i="16"/>
  <c r="L43" i="16"/>
  <c r="K39" i="16"/>
  <c r="L39" i="16"/>
  <c r="K35" i="16"/>
  <c r="L35" i="16"/>
  <c r="K31" i="16"/>
  <c r="L31" i="16"/>
  <c r="K27" i="16"/>
  <c r="L27" i="16"/>
  <c r="K23" i="16"/>
  <c r="L23" i="16"/>
  <c r="K19" i="16"/>
  <c r="L19" i="16"/>
  <c r="L106" i="16"/>
  <c r="L105" i="16"/>
  <c r="L104" i="16"/>
  <c r="L103" i="16"/>
  <c r="L102" i="16"/>
  <c r="L101" i="16"/>
  <c r="L100" i="16"/>
  <c r="L99" i="16"/>
  <c r="L98" i="16"/>
  <c r="L97" i="16"/>
  <c r="L96" i="16"/>
  <c r="L95" i="16"/>
  <c r="L94" i="16"/>
  <c r="L93" i="16"/>
  <c r="J92" i="16"/>
  <c r="L89" i="16"/>
  <c r="K14" i="16"/>
  <c r="L14" i="16"/>
  <c r="K80" i="16"/>
  <c r="L80" i="16"/>
  <c r="K68" i="16"/>
  <c r="L68" i="16"/>
  <c r="K56" i="16"/>
  <c r="L56" i="16"/>
  <c r="K44" i="16"/>
  <c r="L44" i="16"/>
  <c r="K28" i="16"/>
  <c r="L28" i="16"/>
  <c r="K20" i="16"/>
  <c r="L20" i="16"/>
  <c r="J88" i="16"/>
  <c r="J80" i="16"/>
  <c r="J24" i="16"/>
  <c r="J20" i="16"/>
  <c r="K86" i="16"/>
  <c r="L86" i="16"/>
  <c r="K82" i="16"/>
  <c r="L82" i="16"/>
  <c r="K78" i="16"/>
  <c r="L78" i="16"/>
  <c r="K74" i="16"/>
  <c r="L74" i="16"/>
  <c r="K70" i="16"/>
  <c r="L70" i="16"/>
  <c r="K66" i="16"/>
  <c r="L66" i="16"/>
  <c r="K62" i="16"/>
  <c r="L62" i="16"/>
  <c r="K58" i="16"/>
  <c r="L58" i="16"/>
  <c r="K54" i="16"/>
  <c r="L54" i="16"/>
  <c r="K50" i="16"/>
  <c r="L50" i="16"/>
  <c r="K46" i="16"/>
  <c r="L46" i="16"/>
  <c r="K42" i="16"/>
  <c r="L42" i="16"/>
  <c r="K38" i="16"/>
  <c r="L38" i="16"/>
  <c r="K34" i="16"/>
  <c r="L34" i="16"/>
  <c r="K30" i="16"/>
  <c r="L30" i="16"/>
  <c r="K26" i="16"/>
  <c r="L26" i="16"/>
  <c r="K22" i="16"/>
  <c r="L22" i="16"/>
  <c r="K18" i="16"/>
  <c r="L18" i="16"/>
  <c r="K106" i="16"/>
  <c r="K105" i="16"/>
  <c r="K104" i="16"/>
  <c r="K103" i="16"/>
  <c r="K102" i="16"/>
  <c r="K101" i="16"/>
  <c r="K100" i="16"/>
  <c r="K99" i="16"/>
  <c r="K98" i="16"/>
  <c r="K97" i="16"/>
  <c r="K96" i="16"/>
  <c r="K95" i="16"/>
  <c r="K94" i="16"/>
  <c r="J93" i="16"/>
  <c r="L90" i="16"/>
  <c r="J89" i="16"/>
  <c r="J87" i="16"/>
  <c r="J83" i="16"/>
  <c r="J79" i="16"/>
  <c r="J75" i="16"/>
  <c r="J71" i="16"/>
  <c r="J67" i="16"/>
  <c r="J63" i="16"/>
  <c r="J59" i="16"/>
  <c r="J55" i="16"/>
  <c r="J51" i="16"/>
  <c r="J47" i="16"/>
  <c r="J43" i="16"/>
  <c r="J39" i="16"/>
  <c r="J35" i="16"/>
  <c r="J31" i="16"/>
  <c r="J27" i="16"/>
  <c r="J23" i="16"/>
  <c r="J19" i="16"/>
  <c r="J13" i="16"/>
  <c r="K84" i="16"/>
  <c r="L84" i="16"/>
  <c r="K76" i="16"/>
  <c r="L76" i="16"/>
  <c r="K64" i="16"/>
  <c r="L64" i="16"/>
  <c r="K52" i="16"/>
  <c r="L52" i="16"/>
  <c r="K40" i="16"/>
  <c r="L40" i="16"/>
  <c r="K32" i="16"/>
  <c r="L32" i="16"/>
  <c r="K16" i="16"/>
  <c r="L16" i="16"/>
  <c r="L92" i="16"/>
  <c r="J84" i="16"/>
  <c r="J76" i="16"/>
  <c r="J60" i="16"/>
  <c r="J56" i="16"/>
  <c r="J52" i="16"/>
  <c r="J44" i="16"/>
  <c r="J40" i="16"/>
  <c r="J36" i="16"/>
  <c r="J28" i="16"/>
  <c r="J14" i="16"/>
  <c r="M8" i="18"/>
  <c r="K15" i="16"/>
  <c r="L15" i="16"/>
  <c r="K85" i="16"/>
  <c r="L85" i="16"/>
  <c r="K81" i="16"/>
  <c r="L81" i="16"/>
  <c r="K77" i="16"/>
  <c r="L77" i="16"/>
  <c r="K73" i="16"/>
  <c r="L73" i="16"/>
  <c r="K69" i="16"/>
  <c r="L69" i="16"/>
  <c r="K65" i="16"/>
  <c r="L65" i="16"/>
  <c r="K61" i="16"/>
  <c r="L61" i="16"/>
  <c r="K57" i="16"/>
  <c r="L57" i="16"/>
  <c r="K53" i="16"/>
  <c r="L53" i="16"/>
  <c r="K49" i="16"/>
  <c r="L49" i="16"/>
  <c r="K45" i="16"/>
  <c r="L45" i="16"/>
  <c r="K41" i="16"/>
  <c r="L41" i="16"/>
  <c r="K37" i="16"/>
  <c r="L37" i="16"/>
  <c r="K33" i="16"/>
  <c r="L33" i="16"/>
  <c r="K29" i="16"/>
  <c r="L29" i="16"/>
  <c r="K25" i="16"/>
  <c r="L25" i="16"/>
  <c r="K21" i="16"/>
  <c r="L21" i="16"/>
  <c r="K17" i="16"/>
  <c r="L17" i="16"/>
  <c r="L91" i="16"/>
  <c r="J90" i="16"/>
  <c r="K11" i="16" l="1"/>
  <c r="AE11" i="23"/>
  <c r="AH11" i="23" s="1"/>
  <c r="F10" i="18" s="1"/>
  <c r="L10" i="18" s="1"/>
  <c r="L11" i="16" l="1"/>
  <c r="AG11" i="23" s="1"/>
  <c r="AJ11" i="23" s="1"/>
  <c r="H10" i="18" s="1"/>
  <c r="N10" i="18" s="1"/>
  <c r="AF11" i="23"/>
  <c r="AI11" i="23" s="1"/>
  <c r="G10" i="18" s="1"/>
  <c r="M10" i="18" s="1"/>
</calcChain>
</file>

<file path=xl/sharedStrings.xml><?xml version="1.0" encoding="utf-8"?>
<sst xmlns="http://schemas.openxmlformats.org/spreadsheetml/2006/main" count="153" uniqueCount="91">
  <si>
    <t>For acceptable use of this template, refer to McLean &amp; Company's Terms of Use. These documents are intended to supply general information only, not specific professional, personal, legal, or accounting advice, and are not intended to be used as a substitute for any kind of professional advice. Use this document either in whole or in part as a basis and guide for document creation. To customize this document with corporate marks and titles, simply replace the McLean &amp; Company information in the Header field of this document.</t>
  </si>
  <si>
    <t>Role</t>
  </si>
  <si>
    <t>Classification</t>
  </si>
  <si>
    <t>New Skill/Competency Required</t>
  </si>
  <si>
    <t>Description of New Skill/Competency</t>
  </si>
  <si>
    <t>Non-critical</t>
  </si>
  <si>
    <t>No</t>
  </si>
  <si>
    <t>Critical</t>
  </si>
  <si>
    <t>Headcount</t>
  </si>
  <si>
    <t>Key Output(s) of Role</t>
  </si>
  <si>
    <t>Turnover</t>
  </si>
  <si>
    <t>Period 1</t>
  </si>
  <si>
    <t>Period 2</t>
  </si>
  <si>
    <t>Period 3</t>
  </si>
  <si>
    <t>Yes</t>
  </si>
  <si>
    <t>Role Information</t>
  </si>
  <si>
    <t>Gap</t>
  </si>
  <si>
    <t>Python</t>
  </si>
  <si>
    <t>Historical Annual Role Reduction</t>
  </si>
  <si>
    <t>Demand projection</t>
  </si>
  <si>
    <t>HR</t>
  </si>
  <si>
    <t>Role information</t>
  </si>
  <si>
    <t>Historical data</t>
  </si>
  <si>
    <t>Expected Change in Demand for Outputs</t>
  </si>
  <si>
    <t>Actual Supply Projection</t>
  </si>
  <si>
    <t>New competency/skill required</t>
  </si>
  <si>
    <t>Generated Supply Projection</t>
  </si>
  <si>
    <t>Generated Demand Projection</t>
  </si>
  <si>
    <t>Demand for Role Outputs</t>
  </si>
  <si>
    <t>P1</t>
  </si>
  <si>
    <t>P2</t>
  </si>
  <si>
    <t>P3</t>
  </si>
  <si>
    <t>Demand Forecast</t>
  </si>
  <si>
    <t>Supply Forecast</t>
  </si>
  <si>
    <t>Forecast Summary and Talent Gaps</t>
  </si>
  <si>
    <r>
      <t xml:space="preserve">Instructions: 
</t>
    </r>
    <r>
      <rPr>
        <sz val="10"/>
        <rFont val="Arial"/>
        <family val="2"/>
      </rPr>
      <t xml:space="preserve">
No data entry is required on this tab. It summarizes the projections for each role, including any projected changes to each role, the supply and demand forecasts, and the size of the gaps. This tab is set up to be printed on legal paper if needed.</t>
    </r>
  </si>
  <si>
    <t>Workforce Planning Workbook</t>
  </si>
  <si>
    <t>Department</t>
  </si>
  <si>
    <t>Historical Net Change</t>
  </si>
  <si>
    <t>Supply projection</t>
  </si>
  <si>
    <t>j</t>
  </si>
  <si>
    <r>
      <rPr>
        <b/>
        <sz val="10"/>
        <rFont val="Arial"/>
        <family val="2"/>
      </rPr>
      <t>Instructions:</t>
    </r>
    <r>
      <rPr>
        <sz val="10"/>
        <rFont val="Arial"/>
        <family val="2"/>
      </rPr>
      <t xml:space="preserve">
This tab is used to produce a supply projection for each role. All gray fields (Role Information, Historical Annual Net Change, and Generated Supply Projection) are automatically populated - </t>
    </r>
    <r>
      <rPr>
        <b/>
        <sz val="10"/>
        <rFont val="Arial"/>
        <family val="2"/>
      </rPr>
      <t>do not enter data or text in these sections</t>
    </r>
    <r>
      <rPr>
        <sz val="10"/>
        <rFont val="Arial"/>
        <family val="2"/>
      </rPr>
      <t xml:space="preserve">.
Delete all sample gray text before using and change the text color to black.
</t>
    </r>
    <r>
      <rPr>
        <b/>
        <sz val="10"/>
        <rFont val="Arial"/>
        <family val="2"/>
      </rPr>
      <t>Role Information</t>
    </r>
    <r>
      <rPr>
        <sz val="10"/>
        <rFont val="Arial"/>
        <family val="2"/>
      </rPr>
      <t xml:space="preserve">: This section contains information populated from previous data entered in the workbook.
</t>
    </r>
    <r>
      <rPr>
        <b/>
        <sz val="10"/>
        <rFont val="Arial"/>
        <family val="2"/>
      </rPr>
      <t xml:space="preserve">Historical Annual Role Reduction: </t>
    </r>
    <r>
      <rPr>
        <sz val="10"/>
        <rFont val="Arial"/>
        <family val="2"/>
      </rPr>
      <t>Enter the average percentage of employees that leave the role each period. Percentages must be by period used (e.g. if projecting by quarter, turnover rate needs to be by quarter and not annualized).</t>
    </r>
    <r>
      <rPr>
        <b/>
        <sz val="10"/>
        <rFont val="Arial"/>
        <family val="2"/>
      </rPr>
      <t xml:space="preserve">
Historical Net Change: </t>
    </r>
    <r>
      <rPr>
        <sz val="10"/>
        <rFont val="Arial"/>
        <family val="2"/>
      </rPr>
      <t>The net flow of people out of a role in each period.</t>
    </r>
    <r>
      <rPr>
        <b/>
        <sz val="10"/>
        <rFont val="Arial"/>
        <family val="2"/>
      </rPr>
      <t xml:space="preserve">
Generated Supply Projection: </t>
    </r>
    <r>
      <rPr>
        <sz val="10"/>
        <rFont val="Arial"/>
        <family val="2"/>
      </rPr>
      <t xml:space="preserve">This number is autopopulated using the Historical Net Change to calculate the projected supply for each role. This is meant to be used as a baseline to help establish parameters for projections, not to be conclusive. </t>
    </r>
    <r>
      <rPr>
        <b/>
        <sz val="10"/>
        <rFont val="Arial"/>
        <family val="2"/>
      </rPr>
      <t xml:space="preserve">
Actual Supply Projection: </t>
    </r>
    <r>
      <rPr>
        <sz val="10"/>
        <rFont val="Arial"/>
        <family val="2"/>
      </rPr>
      <t>Enter the projected supply for this role over the next four time periods based on the generated supply projection and insights into the current workforce from the workforce analysis.</t>
    </r>
  </si>
  <si>
    <r>
      <t xml:space="preserve">Use this workbook to facilitate the supply and demand forecasts as a part of the workforce planning process in your organization. It is designed to accompany McLean &amp; Company's </t>
    </r>
    <r>
      <rPr>
        <i/>
        <sz val="10"/>
        <rFont val="Arial"/>
        <family val="2"/>
      </rPr>
      <t>Design and Build a Strategic Workforce Planning Toolkit</t>
    </r>
    <r>
      <rPr>
        <sz val="10"/>
        <rFont val="Arial"/>
        <family val="2"/>
      </rPr>
      <t xml:space="preserve"> blueprint. It is advisable to delete all gray example text before starting to use this workbook. The workbook includes:
</t>
    </r>
    <r>
      <rPr>
        <b/>
        <sz val="10"/>
        <rFont val="Arial"/>
        <family val="2"/>
      </rPr>
      <t xml:space="preserve">2. Role Information: </t>
    </r>
    <r>
      <rPr>
        <sz val="10"/>
        <rFont val="Arial"/>
        <family val="2"/>
      </rPr>
      <t xml:space="preserve">Configure this tool by entering basic role information for your organization. Any new roles created as a result of workforce planning will need to be entered here as well.
</t>
    </r>
    <r>
      <rPr>
        <b/>
        <sz val="10"/>
        <rFont val="Arial"/>
        <family val="2"/>
      </rPr>
      <t>3. Demand Forecast:</t>
    </r>
    <r>
      <rPr>
        <sz val="10"/>
        <rFont val="Arial"/>
        <family val="2"/>
      </rPr>
      <t xml:space="preserve"> This tab generates a baseline demand projection and provides space to document additional data that can be used to create a more accurate demand projection manually.
</t>
    </r>
    <r>
      <rPr>
        <b/>
        <sz val="10"/>
        <rFont val="Arial"/>
        <family val="2"/>
      </rPr>
      <t xml:space="preserve">4. Supply Forecast: </t>
    </r>
    <r>
      <rPr>
        <sz val="10"/>
        <rFont val="Arial"/>
        <family val="2"/>
      </rPr>
      <t xml:space="preserve">This tab generates a baseline supply projection and provides space to create a more accurate demand projection manually based on additional workforce analysis.
</t>
    </r>
    <r>
      <rPr>
        <b/>
        <sz val="10"/>
        <rFont val="Arial"/>
        <family val="2"/>
      </rPr>
      <t>5. Forecast Summary and Gaps:</t>
    </r>
    <r>
      <rPr>
        <sz val="10"/>
        <rFont val="Arial"/>
        <family val="2"/>
      </rPr>
      <t xml:space="preserve"> Review the results of your workforce planning in a printable table.
</t>
    </r>
  </si>
  <si>
    <r>
      <t>Instructions:</t>
    </r>
    <r>
      <rPr>
        <sz val="10"/>
        <rFont val="Arial"/>
        <family val="2"/>
      </rPr>
      <t xml:space="preserve">
This tab is used to produce a demand projection for each role. All gray fields (Role Information and Generated Demand Projection) are automatically populated -</t>
    </r>
    <r>
      <rPr>
        <b/>
        <sz val="10"/>
        <rFont val="Arial"/>
        <family val="2"/>
      </rPr>
      <t xml:space="preserve"> do not enter data or text in these sections</t>
    </r>
    <r>
      <rPr>
        <sz val="10"/>
        <rFont val="Arial"/>
        <family val="2"/>
      </rPr>
      <t xml:space="preserve">.
Delete all sample gray text before using and change the text color to black.
</t>
    </r>
    <r>
      <rPr>
        <b/>
        <sz val="10"/>
        <rFont val="Arial"/>
        <family val="2"/>
      </rPr>
      <t xml:space="preserve">
Organizational Growth Target for Periods 1-4:</t>
    </r>
    <r>
      <rPr>
        <sz val="10"/>
        <rFont val="Arial"/>
        <family val="2"/>
      </rPr>
      <t xml:space="preserve"> This creates an automatically generated demand projection for each role, growing or shrinking the number each period by the figure entered here.
</t>
    </r>
    <r>
      <rPr>
        <b/>
        <sz val="10"/>
        <rFont val="Arial"/>
        <family val="2"/>
      </rPr>
      <t xml:space="preserve">Role Information: </t>
    </r>
    <r>
      <rPr>
        <sz val="10"/>
        <rFont val="Arial"/>
        <family val="2"/>
      </rPr>
      <t xml:space="preserve">This section contains information populated from previous data entered in the workbook.
</t>
    </r>
    <r>
      <rPr>
        <b/>
        <sz val="10"/>
        <rFont val="Arial"/>
        <family val="2"/>
      </rPr>
      <t>Generated Demand Projection:</t>
    </r>
    <r>
      <rPr>
        <sz val="10"/>
        <rFont val="Arial"/>
        <family val="2"/>
      </rPr>
      <t xml:space="preserve"> This number is autopopulated using the organizational growth target to calculate the demand for each role. This is meant to be used as a baseline to help establish parameters for projections and not be conclusive. The time periods can represent whatever timeframes you are using for these projections (such as quarters, years, etc.).
</t>
    </r>
    <r>
      <rPr>
        <b/>
        <sz val="10"/>
        <rFont val="Arial"/>
        <family val="2"/>
      </rPr>
      <t xml:space="preserve">Demand for Role Outputs: </t>
    </r>
    <r>
      <rPr>
        <sz val="10"/>
        <rFont val="Arial"/>
        <family val="2"/>
      </rPr>
      <t xml:space="preserve">Indicate the key output(s) of each role and how the demand for the output(s) are expected to change in the organization.
</t>
    </r>
    <r>
      <rPr>
        <b/>
        <sz val="10"/>
        <rFont val="Arial"/>
        <family val="2"/>
      </rPr>
      <t xml:space="preserve">Actual Demand Projection: </t>
    </r>
    <r>
      <rPr>
        <sz val="10"/>
        <rFont val="Arial"/>
        <family val="2"/>
      </rPr>
      <t>Enter the projected demand for each role over the next four time periods based on the generated demand projection, insights into the current workforce from the workforce analysis, and the expected change in demand for role outputs.</t>
    </r>
  </si>
  <si>
    <r>
      <rPr>
        <b/>
        <sz val="10"/>
        <rFont val="Arial"/>
        <family val="2"/>
      </rPr>
      <t xml:space="preserve">Instructions:
</t>
    </r>
    <r>
      <rPr>
        <sz val="10"/>
        <rFont val="Arial"/>
        <family val="2"/>
      </rPr>
      <t xml:space="preserve">This tab contains key information of the roles you will be creating forecasts for. This can be used for critical roles only or for all roles. The information included in this tab will be used to automatically populate other tabs of this workbook.
</t>
    </r>
    <r>
      <rPr>
        <b/>
        <sz val="10"/>
        <rFont val="Arial"/>
        <family val="2"/>
      </rPr>
      <t>Classification:</t>
    </r>
    <r>
      <rPr>
        <sz val="10"/>
        <rFont val="Arial"/>
        <family val="2"/>
      </rPr>
      <t xml:space="preserve"> Using the results from McLean &amp; Company's Critical Role Identifier, evaluate roles and determine whether they are critical.
</t>
    </r>
    <r>
      <rPr>
        <b/>
        <sz val="10"/>
        <rFont val="Arial"/>
        <family val="2"/>
      </rPr>
      <t>New Skill/Competency Required and Description of New Skill/Competency:</t>
    </r>
    <r>
      <rPr>
        <sz val="10"/>
        <rFont val="Arial"/>
        <family val="2"/>
      </rPr>
      <t xml:space="preserve"> If a new skill/competency was identified that has to be added to a role, select yes and enter a brief description.
Delete all sample gray text before using and change the text color to black.</t>
    </r>
  </si>
  <si>
    <t>Year1</t>
  </si>
  <si>
    <t>Likelihood of Occurance</t>
  </si>
  <si>
    <t>Low</t>
  </si>
  <si>
    <t>Medium</t>
  </si>
  <si>
    <t>High</t>
  </si>
  <si>
    <t>Demand Factors</t>
  </si>
  <si>
    <t>Attrition Rate</t>
  </si>
  <si>
    <t>Year2</t>
  </si>
  <si>
    <t>Year3</t>
  </si>
  <si>
    <t>Retirement</t>
  </si>
  <si>
    <t>Retirement Impact</t>
  </si>
  <si>
    <t>person likely to stay beyond the next 5 years</t>
  </si>
  <si>
    <t>person may leave the role in the next 3 to 5 years</t>
  </si>
  <si>
    <t>person is likely to leave in less than 3 years</t>
  </si>
  <si>
    <t>Year 2</t>
  </si>
  <si>
    <t>Year 3</t>
  </si>
  <si>
    <t>Internal Factor 1 Impact%</t>
  </si>
  <si>
    <t>Internal Factor 2 Impact%</t>
  </si>
  <si>
    <t>Internal Factor 3 Impact%</t>
  </si>
  <si>
    <t xml:space="preserve"> </t>
  </si>
  <si>
    <t>Year 1</t>
  </si>
  <si>
    <t>External Factor 1 Impact%</t>
  </si>
  <si>
    <t>External Factor 2 Impact%</t>
  </si>
  <si>
    <t>External Factor 3 Impact%</t>
  </si>
  <si>
    <t>Internal Growth Factor1</t>
  </si>
  <si>
    <t>Internal Growth Factor2</t>
  </si>
  <si>
    <t>Internal Growth Factor3</t>
  </si>
  <si>
    <t>External Growth Factor3</t>
  </si>
  <si>
    <t>External Growth Factor1</t>
  </si>
  <si>
    <t>External Growth Factor2</t>
  </si>
  <si>
    <t>Net Demand Projection</t>
  </si>
  <si>
    <t>Automation Effect</t>
  </si>
  <si>
    <t>Automation Impact% on job</t>
  </si>
  <si>
    <t>Automation Impact</t>
  </si>
  <si>
    <t>Automation Projection% per job</t>
  </si>
  <si>
    <t>Average Organizational Growth Target for Year1-3</t>
  </si>
  <si>
    <t>Productivity Gain</t>
  </si>
  <si>
    <t>HR Specialist</t>
  </si>
  <si>
    <t>Inspector</t>
  </si>
  <si>
    <t>PR Specialist</t>
  </si>
  <si>
    <t>Accountant</t>
  </si>
  <si>
    <t>Finance</t>
  </si>
  <si>
    <t>Inspection</t>
  </si>
  <si>
    <t>PR</t>
  </si>
  <si>
    <t>Assessor</t>
  </si>
  <si>
    <t>Review &amp; Assessment</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</si>
</sst>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
    <numFmt numFmtId="165" formatCode="0.0%"/>
    <numFmt numFmtId="166" formatCode="0.0"/>
    <numFmt numFmtId="167" formatCode="0.000"/>
  </numFmts>
  <fonts count="19">
    <font>
      <sz val="11"/>
      <color theme="1"/>
      <name val="Segoe UI"/>
      <family val="2"/>
      <scheme val="minor"/>
    </font>
    <font>
      <sz val="11"/>
      <color theme="1"/>
      <name val="Segoe UI"/>
      <family val="2"/>
      <scheme val="minor"/>
    </font>
    <font>
      <sz val="10"/>
      <name val="Arial"/>
      <family val="2"/>
    </font>
    <font>
      <sz val="10"/>
      <name val="Arial"/>
      <family val="2"/>
    </font>
    <font>
      <sz val="10"/>
      <color theme="1"/>
      <name val="Arial"/>
      <family val="2"/>
    </font>
    <font>
      <b/>
      <sz val="18"/>
      <color theme="0"/>
      <name val="Arial"/>
      <family val="2"/>
    </font>
    <font>
      <b/>
      <sz val="10"/>
      <name val="Arial"/>
      <family val="2"/>
    </font>
    <font>
      <b/>
      <sz val="18"/>
      <name val="Arial"/>
      <family val="2"/>
    </font>
    <font>
      <b/>
      <sz val="11"/>
      <color theme="1"/>
      <name val="Segoe UI"/>
      <family val="2"/>
      <scheme val="minor"/>
    </font>
    <font>
      <b/>
      <sz val="11"/>
      <color theme="0"/>
      <name val="Arial"/>
      <family val="2"/>
    </font>
    <font>
      <sz val="10"/>
      <color theme="0" tint="-0.499984740745262"/>
      <name val="Arial"/>
      <family val="2"/>
    </font>
    <font>
      <sz val="10"/>
      <color theme="1"/>
      <name val="Segoe UI"/>
      <family val="2"/>
      <scheme val="minor"/>
    </font>
    <font>
      <i/>
      <sz val="10"/>
      <name val="Arial"/>
      <family val="2"/>
    </font>
    <font>
      <b/>
      <sz val="12"/>
      <color theme="0"/>
      <name val="Arial"/>
      <family val="2"/>
    </font>
    <font>
      <b/>
      <sz val="14"/>
      <color theme="0"/>
      <name val="Arial"/>
      <family val="2"/>
    </font>
    <font>
      <sz val="11"/>
      <color rgb="FF231F20"/>
      <name val="AvenirLT-Book"/>
    </font>
    <font>
      <sz val="11"/>
      <color theme="0"/>
      <name val="Segoe UI"/>
      <family val="2"/>
      <scheme val="minor"/>
    </font>
    <font>
      <b/>
      <sz val="10"/>
      <color theme="0"/>
      <name val="Arial"/>
      <family val="2"/>
    </font>
    <font>
      <sz val="10"/>
      <color theme="0"/>
      <name val="Arial"/>
      <family val="2"/>
    </font>
  </fonts>
  <fills count="13">
    <fill>
      <patternFill patternType="none"/>
    </fill>
    <fill>
      <patternFill patternType="gray125"/>
    </fill>
    <fill>
      <patternFill patternType="solid">
        <fgColor theme="4"/>
        <bgColor indexed="64"/>
      </patternFill>
    </fill>
    <fill>
      <patternFill patternType="solid">
        <fgColor theme="5"/>
        <bgColor indexed="64"/>
      </patternFill>
    </fill>
    <fill>
      <patternFill patternType="solid">
        <fgColor theme="2"/>
        <bgColor indexed="64"/>
      </patternFill>
    </fill>
    <fill>
      <patternFill patternType="solid">
        <fgColor theme="0"/>
        <bgColor indexed="64"/>
      </patternFill>
    </fill>
    <fill>
      <patternFill patternType="solid">
        <fgColor theme="5" tint="0.59999389629810485"/>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rgb="FFB1C9DD"/>
        <bgColor indexed="64"/>
      </patternFill>
    </fill>
    <fill>
      <patternFill patternType="solid">
        <fgColor rgb="FF345978"/>
        <bgColor indexed="64"/>
      </patternFill>
    </fill>
    <fill>
      <patternFill patternType="solid">
        <fgColor rgb="FF3E6A8E"/>
        <bgColor indexed="64"/>
      </patternFill>
    </fill>
  </fills>
  <borders count="60">
    <border>
      <left/>
      <right/>
      <top/>
      <bottom/>
      <diagonal/>
    </border>
    <border>
      <left style="medium">
        <color indexed="64"/>
      </left>
      <right style="hair">
        <color indexed="64"/>
      </right>
      <top style="thin">
        <color indexed="64"/>
      </top>
      <bottom style="thin">
        <color indexed="64"/>
      </bottom>
      <diagonal/>
    </border>
    <border>
      <left style="medium">
        <color indexed="64"/>
      </left>
      <right style="hair">
        <color indexed="64"/>
      </right>
      <top/>
      <bottom style="thin">
        <color indexed="64"/>
      </bottom>
      <diagonal/>
    </border>
    <border>
      <left/>
      <right/>
      <top/>
      <bottom style="thin">
        <color indexed="64"/>
      </bottom>
      <diagonal/>
    </border>
    <border>
      <left/>
      <right style="hair">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hair">
        <color indexed="64"/>
      </right>
      <top style="thin">
        <color indexed="64"/>
      </top>
      <bottom style="medium">
        <color indexed="64"/>
      </bottom>
      <diagonal/>
    </border>
    <border>
      <left/>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style="thin">
        <color indexed="64"/>
      </left>
      <right/>
      <top/>
      <bottom style="thin">
        <color indexed="64"/>
      </bottom>
      <diagonal/>
    </border>
    <border>
      <left style="medium">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right style="medium">
        <color indexed="64"/>
      </right>
      <top/>
      <bottom style="thin">
        <color indexed="64"/>
      </bottom>
      <diagonal/>
    </border>
    <border>
      <left style="hair">
        <color indexed="64"/>
      </left>
      <right style="hair">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thin">
        <color indexed="64"/>
      </top>
      <bottom style="medium">
        <color indexed="64"/>
      </bottom>
      <diagonal/>
    </border>
    <border>
      <left style="medium">
        <color indexed="64"/>
      </left>
      <right style="hair">
        <color indexed="64"/>
      </right>
      <top/>
      <bottom/>
      <diagonal/>
    </border>
    <border>
      <left/>
      <right style="hair">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hair">
        <color indexed="64"/>
      </right>
      <top style="thin">
        <color indexed="64"/>
      </top>
      <bottom style="medium">
        <color indexed="64"/>
      </bottom>
      <diagonal/>
    </border>
    <border>
      <left style="medium">
        <color indexed="64"/>
      </left>
      <right/>
      <top style="thin">
        <color indexed="64"/>
      </top>
      <bottom/>
      <diagonal/>
    </border>
    <border>
      <left style="hair">
        <color indexed="64"/>
      </left>
      <right/>
      <top style="thin">
        <color indexed="64"/>
      </top>
      <bottom/>
      <diagonal/>
    </border>
    <border>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hair">
        <color indexed="64"/>
      </left>
      <right/>
      <top/>
      <bottom style="medium">
        <color indexed="64"/>
      </bottom>
      <diagonal/>
    </border>
    <border>
      <left/>
      <right style="medium">
        <color indexed="64"/>
      </right>
      <top style="medium">
        <color indexed="64"/>
      </top>
      <bottom style="medium">
        <color indexed="64"/>
      </bottom>
      <diagonal/>
    </border>
    <border>
      <left style="hair">
        <color indexed="64"/>
      </left>
      <right style="hair">
        <color indexed="64"/>
      </right>
      <top/>
      <bottom/>
      <diagonal/>
    </border>
    <border>
      <left/>
      <right style="medium">
        <color indexed="64"/>
      </right>
      <top/>
      <bottom/>
      <diagonal/>
    </border>
    <border>
      <left/>
      <right style="thin">
        <color indexed="64"/>
      </right>
      <top style="thin">
        <color indexed="64"/>
      </top>
      <bottom style="medium">
        <color indexed="64"/>
      </bottom>
      <diagonal/>
    </border>
    <border>
      <left style="medium">
        <color indexed="64"/>
      </left>
      <right/>
      <top/>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diagonal/>
    </border>
    <border>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hair">
        <color indexed="64"/>
      </left>
      <right style="hair">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s>
  <cellStyleXfs count="9">
    <xf numFmtId="0" fontId="0" fillId="0" borderId="0"/>
    <xf numFmtId="0" fontId="2"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3" fillId="0" borderId="0"/>
    <xf numFmtId="0" fontId="1" fillId="0" borderId="0"/>
    <xf numFmtId="9" fontId="1" fillId="0" borderId="0" applyFont="0" applyFill="0" applyBorder="0" applyAlignment="0" applyProtection="0"/>
  </cellStyleXfs>
  <cellXfs count="213">
    <xf numFmtId="0" fontId="0" fillId="0" borderId="0" xfId="0"/>
    <xf numFmtId="0" fontId="2" fillId="0" borderId="0" xfId="1" applyFont="1"/>
    <xf numFmtId="0" fontId="2" fillId="0" borderId="0" xfId="1" applyFont="1" applyAlignment="1">
      <alignment vertical="center"/>
    </xf>
    <xf numFmtId="0" fontId="2" fillId="0" borderId="0" xfId="1" applyFont="1" applyFill="1"/>
    <xf numFmtId="0" fontId="7" fillId="0" borderId="0" xfId="1" applyFont="1" applyAlignment="1">
      <alignment vertical="center"/>
    </xf>
    <xf numFmtId="0" fontId="2" fillId="0" borderId="0" xfId="1" applyNumberFormat="1" applyFont="1" applyFill="1" applyAlignment="1">
      <alignment vertical="center" wrapText="1"/>
    </xf>
    <xf numFmtId="0" fontId="2" fillId="0" borderId="0" xfId="1" applyFont="1" applyFill="1" applyBorder="1"/>
    <xf numFmtId="0" fontId="2" fillId="0" borderId="0" xfId="1" applyFont="1" applyFill="1" applyAlignment="1">
      <alignment vertical="center" wrapText="1"/>
    </xf>
    <xf numFmtId="0" fontId="10" fillId="5" borderId="3" xfId="1" applyFont="1" applyFill="1" applyBorder="1"/>
    <xf numFmtId="0" fontId="10" fillId="5" borderId="4" xfId="1" applyFont="1" applyFill="1" applyBorder="1"/>
    <xf numFmtId="0" fontId="2" fillId="0" borderId="0" xfId="1" applyFont="1" applyAlignment="1">
      <alignment horizontal="center"/>
    </xf>
    <xf numFmtId="0" fontId="2" fillId="0" borderId="0" xfId="1" applyFont="1" applyAlignment="1">
      <alignment horizontal="center" vertical="center"/>
    </xf>
    <xf numFmtId="0" fontId="8" fillId="0" borderId="0" xfId="0" applyFont="1"/>
    <xf numFmtId="0" fontId="2" fillId="0" borderId="5" xfId="1" applyFont="1" applyBorder="1" applyAlignment="1">
      <alignment horizontal="center"/>
    </xf>
    <xf numFmtId="0" fontId="2" fillId="0" borderId="6" xfId="1" applyFont="1" applyBorder="1" applyAlignment="1">
      <alignment horizontal="center"/>
    </xf>
    <xf numFmtId="0" fontId="10" fillId="5" borderId="20" xfId="1" applyFont="1" applyFill="1" applyBorder="1"/>
    <xf numFmtId="0" fontId="10" fillId="7" borderId="16" xfId="1" applyFont="1" applyFill="1" applyBorder="1"/>
    <xf numFmtId="0" fontId="10" fillId="7" borderId="3" xfId="1" applyFont="1" applyFill="1" applyBorder="1" applyAlignment="1">
      <alignment horizontal="center"/>
    </xf>
    <xf numFmtId="0" fontId="10" fillId="5" borderId="0" xfId="1" applyFont="1" applyFill="1" applyBorder="1"/>
    <xf numFmtId="0" fontId="10" fillId="5" borderId="6" xfId="1" applyFont="1" applyFill="1" applyBorder="1"/>
    <xf numFmtId="0" fontId="2" fillId="0" borderId="31" xfId="1" applyFont="1" applyBorder="1" applyAlignment="1">
      <alignment horizontal="center"/>
    </xf>
    <xf numFmtId="0" fontId="10" fillId="7" borderId="28" xfId="1" applyFont="1" applyFill="1" applyBorder="1"/>
    <xf numFmtId="0" fontId="11" fillId="0" borderId="0" xfId="0" applyFont="1" applyAlignment="1">
      <alignment horizontal="center" vertical="center" wrapText="1"/>
    </xf>
    <xf numFmtId="0" fontId="0" fillId="0" borderId="0" xfId="0" applyAlignment="1">
      <alignment horizontal="center"/>
    </xf>
    <xf numFmtId="0" fontId="2" fillId="5" borderId="4" xfId="1" applyFill="1" applyBorder="1"/>
    <xf numFmtId="0" fontId="2" fillId="5" borderId="30" xfId="1" applyFill="1" applyBorder="1"/>
    <xf numFmtId="0" fontId="2" fillId="5" borderId="7" xfId="1" applyFill="1" applyBorder="1"/>
    <xf numFmtId="0" fontId="2" fillId="0" borderId="0" xfId="1" applyFont="1" applyAlignment="1">
      <alignment wrapText="1"/>
    </xf>
    <xf numFmtId="164" fontId="4" fillId="4" borderId="7" xfId="0" applyNumberFormat="1" applyFont="1" applyFill="1" applyBorder="1"/>
    <xf numFmtId="0" fontId="2" fillId="0" borderId="16" xfId="1" applyFont="1" applyBorder="1" applyAlignment="1">
      <alignment horizontal="center"/>
    </xf>
    <xf numFmtId="0" fontId="2" fillId="0" borderId="34" xfId="1" applyFont="1" applyBorder="1" applyAlignment="1">
      <alignment horizontal="center"/>
    </xf>
    <xf numFmtId="0" fontId="2" fillId="0" borderId="28" xfId="1" applyFont="1" applyBorder="1" applyAlignment="1">
      <alignment horizontal="center"/>
    </xf>
    <xf numFmtId="9" fontId="2" fillId="0" borderId="43" xfId="1" applyNumberFormat="1" applyFont="1" applyBorder="1" applyAlignment="1">
      <alignment horizontal="center" vertical="center"/>
    </xf>
    <xf numFmtId="0" fontId="10" fillId="5" borderId="20" xfId="0" applyFont="1" applyFill="1" applyBorder="1"/>
    <xf numFmtId="0" fontId="4" fillId="5" borderId="20" xfId="0" applyFont="1" applyFill="1" applyBorder="1"/>
    <xf numFmtId="0" fontId="4" fillId="5" borderId="32" xfId="0" applyFont="1" applyFill="1" applyBorder="1"/>
    <xf numFmtId="0" fontId="4" fillId="5" borderId="21" xfId="0" applyFont="1" applyFill="1" applyBorder="1"/>
    <xf numFmtId="0" fontId="6" fillId="6" borderId="36" xfId="1" applyFont="1" applyFill="1" applyBorder="1" applyAlignment="1">
      <alignment horizontal="center" vertical="center" wrapText="1"/>
    </xf>
    <xf numFmtId="0" fontId="6" fillId="6" borderId="10" xfId="1" applyFont="1" applyFill="1" applyBorder="1" applyAlignment="1">
      <alignment horizontal="center" vertical="center" wrapText="1"/>
    </xf>
    <xf numFmtId="0" fontId="6" fillId="6" borderId="11" xfId="1" applyFont="1" applyFill="1" applyBorder="1" applyAlignment="1">
      <alignment horizontal="center" vertical="center" wrapText="1"/>
    </xf>
    <xf numFmtId="0" fontId="6" fillId="6" borderId="25" xfId="1" applyFont="1" applyFill="1" applyBorder="1" applyAlignment="1">
      <alignment horizontal="center" vertical="center" wrapText="1"/>
    </xf>
    <xf numFmtId="0" fontId="6" fillId="6" borderId="37" xfId="0" applyFont="1" applyFill="1" applyBorder="1" applyAlignment="1">
      <alignment horizontal="center" vertical="center"/>
    </xf>
    <xf numFmtId="0" fontId="6" fillId="6" borderId="9" xfId="0" applyFont="1" applyFill="1" applyBorder="1" applyAlignment="1">
      <alignment horizontal="center" vertical="center"/>
    </xf>
    <xf numFmtId="0" fontId="6" fillId="6" borderId="36" xfId="0" applyFont="1" applyFill="1" applyBorder="1" applyAlignment="1">
      <alignment horizontal="center" vertical="center"/>
    </xf>
    <xf numFmtId="0" fontId="6" fillId="6" borderId="10" xfId="1" applyFont="1" applyFill="1" applyBorder="1" applyAlignment="1">
      <alignment horizontal="center" vertical="center"/>
    </xf>
    <xf numFmtId="0" fontId="9" fillId="9" borderId="27" xfId="1" applyFont="1" applyFill="1" applyBorder="1" applyAlignment="1">
      <alignment horizontal="left" vertical="center" wrapText="1"/>
    </xf>
    <xf numFmtId="0" fontId="6" fillId="0" borderId="0" xfId="1" applyFont="1" applyFill="1" applyBorder="1" applyAlignment="1">
      <alignment horizontal="center" vertical="center"/>
    </xf>
    <xf numFmtId="164" fontId="10" fillId="5" borderId="2" xfId="0" applyNumberFormat="1" applyFont="1" applyFill="1" applyBorder="1"/>
    <xf numFmtId="0" fontId="10" fillId="5" borderId="17" xfId="1" applyFont="1" applyFill="1" applyBorder="1" applyAlignment="1">
      <alignment horizontal="center"/>
    </xf>
    <xf numFmtId="164" fontId="4" fillId="5" borderId="2" xfId="0" applyNumberFormat="1" applyFont="1" applyFill="1" applyBorder="1"/>
    <xf numFmtId="164" fontId="4" fillId="5" borderId="24" xfId="0" applyNumberFormat="1" applyFont="1" applyFill="1" applyBorder="1"/>
    <xf numFmtId="164" fontId="4" fillId="5" borderId="29" xfId="0" applyNumberFormat="1" applyFont="1" applyFill="1" applyBorder="1"/>
    <xf numFmtId="164" fontId="4" fillId="5" borderId="44" xfId="0" applyNumberFormat="1" applyFont="1" applyFill="1" applyBorder="1"/>
    <xf numFmtId="164" fontId="4" fillId="5" borderId="33" xfId="0" applyNumberFormat="1" applyFont="1" applyFill="1" applyBorder="1"/>
    <xf numFmtId="164" fontId="4" fillId="5" borderId="26" xfId="0" applyNumberFormat="1" applyFont="1" applyFill="1" applyBorder="1"/>
    <xf numFmtId="9" fontId="2" fillId="0" borderId="0" xfId="1" applyNumberFormat="1" applyFont="1" applyBorder="1" applyAlignment="1">
      <alignment horizontal="center" vertical="center"/>
    </xf>
    <xf numFmtId="0" fontId="6" fillId="6" borderId="0" xfId="0" applyFont="1" applyFill="1" applyBorder="1" applyAlignment="1">
      <alignment horizontal="center" vertical="center"/>
    </xf>
    <xf numFmtId="0" fontId="6" fillId="6" borderId="15" xfId="1" applyFont="1" applyFill="1" applyBorder="1" applyAlignment="1">
      <alignment horizontal="center" vertical="center" wrapText="1"/>
    </xf>
    <xf numFmtId="0" fontId="6" fillId="6" borderId="37" xfId="1" applyFont="1" applyFill="1" applyBorder="1" applyAlignment="1">
      <alignment horizontal="center" vertical="center" wrapText="1"/>
    </xf>
    <xf numFmtId="0" fontId="6" fillId="6" borderId="3" xfId="1" applyFont="1" applyFill="1" applyBorder="1" applyAlignment="1">
      <alignment horizontal="center" vertical="center" wrapText="1"/>
    </xf>
    <xf numFmtId="0" fontId="2" fillId="0" borderId="45" xfId="1" applyFont="1" applyBorder="1"/>
    <xf numFmtId="164" fontId="10" fillId="4" borderId="37" xfId="0" applyNumberFormat="1" applyFont="1" applyFill="1" applyBorder="1"/>
    <xf numFmtId="0" fontId="10" fillId="5" borderId="18" xfId="1" applyFont="1" applyFill="1" applyBorder="1"/>
    <xf numFmtId="0" fontId="2" fillId="5" borderId="18" xfId="1" applyFill="1" applyBorder="1"/>
    <xf numFmtId="0" fontId="2" fillId="5" borderId="35" xfId="1" applyFill="1" applyBorder="1"/>
    <xf numFmtId="0" fontId="2" fillId="5" borderId="19" xfId="1" applyFill="1" applyBorder="1"/>
    <xf numFmtId="0" fontId="10" fillId="4" borderId="23" xfId="1" applyFont="1" applyFill="1" applyBorder="1" applyAlignment="1">
      <alignment horizontal="center"/>
    </xf>
    <xf numFmtId="0" fontId="5" fillId="5" borderId="0" xfId="1" applyFont="1" applyFill="1" applyBorder="1" applyAlignment="1">
      <alignment vertical="center"/>
    </xf>
    <xf numFmtId="0" fontId="11" fillId="0" borderId="0" xfId="0" applyFont="1" applyAlignment="1">
      <alignment vertical="center" wrapText="1"/>
    </xf>
    <xf numFmtId="0" fontId="10" fillId="7" borderId="7" xfId="1" applyFont="1" applyFill="1" applyBorder="1" applyAlignment="1">
      <alignment horizontal="center"/>
    </xf>
    <xf numFmtId="0" fontId="2" fillId="5" borderId="0" xfId="1" applyFont="1" applyFill="1"/>
    <xf numFmtId="0" fontId="2" fillId="4" borderId="0" xfId="1" applyFill="1" applyAlignment="1">
      <alignment vertical="center" wrapText="1"/>
    </xf>
    <xf numFmtId="9" fontId="10" fillId="0" borderId="18" xfId="8" applyFont="1" applyBorder="1" applyAlignment="1">
      <alignment horizontal="center" vertical="center"/>
    </xf>
    <xf numFmtId="9" fontId="10" fillId="0" borderId="4" xfId="8" applyFont="1" applyBorder="1" applyAlignment="1">
      <alignment horizontal="center" vertical="center"/>
    </xf>
    <xf numFmtId="9" fontId="2" fillId="0" borderId="18" xfId="8" applyFont="1" applyBorder="1" applyAlignment="1">
      <alignment horizontal="center" vertical="center"/>
    </xf>
    <xf numFmtId="9" fontId="2" fillId="0" borderId="4" xfId="8" applyFont="1" applyBorder="1" applyAlignment="1">
      <alignment horizontal="center" vertical="center"/>
    </xf>
    <xf numFmtId="9" fontId="2" fillId="0" borderId="35" xfId="8" applyFont="1" applyBorder="1" applyAlignment="1">
      <alignment horizontal="center" vertical="center"/>
    </xf>
    <xf numFmtId="9" fontId="2" fillId="0" borderId="30" xfId="8" applyFont="1" applyBorder="1" applyAlignment="1">
      <alignment horizontal="center" vertical="center"/>
    </xf>
    <xf numFmtId="9" fontId="2" fillId="0" borderId="19" xfId="8" applyFont="1" applyBorder="1" applyAlignment="1">
      <alignment horizontal="center" vertical="center"/>
    </xf>
    <xf numFmtId="9" fontId="2" fillId="0" borderId="7" xfId="8" applyFont="1" applyBorder="1" applyAlignment="1">
      <alignment horizontal="center" vertical="center"/>
    </xf>
    <xf numFmtId="1" fontId="10" fillId="4" borderId="17" xfId="1" applyNumberFormat="1" applyFont="1" applyFill="1" applyBorder="1" applyAlignment="1">
      <alignment horizontal="center"/>
    </xf>
    <xf numFmtId="1" fontId="10" fillId="4" borderId="26" xfId="1" applyNumberFormat="1" applyFont="1" applyFill="1" applyBorder="1" applyAlignment="1">
      <alignment horizontal="center"/>
    </xf>
    <xf numFmtId="1" fontId="10" fillId="7" borderId="5" xfId="1" applyNumberFormat="1" applyFont="1" applyFill="1" applyBorder="1" applyAlignment="1">
      <alignment horizontal="center"/>
    </xf>
    <xf numFmtId="1" fontId="10" fillId="7" borderId="6" xfId="1" applyNumberFormat="1" applyFont="1" applyFill="1" applyBorder="1" applyAlignment="1">
      <alignment horizontal="center"/>
    </xf>
    <xf numFmtId="1" fontId="10" fillId="7" borderId="21" xfId="1" applyNumberFormat="1" applyFont="1" applyFill="1" applyBorder="1" applyAlignment="1">
      <alignment horizontal="center"/>
    </xf>
    <xf numFmtId="164" fontId="4" fillId="5" borderId="3" xfId="0" applyNumberFormat="1" applyFont="1" applyFill="1" applyBorder="1"/>
    <xf numFmtId="164" fontId="4" fillId="5" borderId="0" xfId="0" applyNumberFormat="1" applyFont="1" applyFill="1" applyBorder="1"/>
    <xf numFmtId="164" fontId="4" fillId="5" borderId="6" xfId="0" applyNumberFormat="1" applyFont="1" applyFill="1" applyBorder="1"/>
    <xf numFmtId="0" fontId="10" fillId="5" borderId="3" xfId="1" applyFont="1" applyFill="1" applyBorder="1" applyAlignment="1">
      <alignment horizontal="left"/>
    </xf>
    <xf numFmtId="164" fontId="10" fillId="4" borderId="28" xfId="0" applyNumberFormat="1" applyFont="1" applyFill="1" applyBorder="1"/>
    <xf numFmtId="0" fontId="2" fillId="7" borderId="1" xfId="1" applyFont="1" applyFill="1" applyBorder="1"/>
    <xf numFmtId="0" fontId="2" fillId="7" borderId="17" xfId="1" applyFont="1" applyFill="1" applyBorder="1"/>
    <xf numFmtId="0" fontId="2" fillId="7" borderId="36" xfId="1" applyFont="1" applyFill="1" applyBorder="1"/>
    <xf numFmtId="0" fontId="2" fillId="0" borderId="3" xfId="1" applyFont="1" applyBorder="1" applyAlignment="1">
      <alignment horizontal="center"/>
    </xf>
    <xf numFmtId="0" fontId="2" fillId="0" borderId="22" xfId="1" applyFont="1" applyBorder="1" applyAlignment="1">
      <alignment horizontal="center"/>
    </xf>
    <xf numFmtId="0" fontId="2" fillId="0" borderId="48" xfId="1" applyFont="1" applyBorder="1" applyAlignment="1">
      <alignment horizontal="center"/>
    </xf>
    <xf numFmtId="0" fontId="2" fillId="7" borderId="33" xfId="1" applyFont="1" applyFill="1" applyBorder="1"/>
    <xf numFmtId="0" fontId="2" fillId="7" borderId="26" xfId="1" applyFont="1" applyFill="1" applyBorder="1"/>
    <xf numFmtId="0" fontId="2" fillId="7" borderId="46" xfId="1" applyFont="1" applyFill="1" applyBorder="1"/>
    <xf numFmtId="0" fontId="2" fillId="0" borderId="8" xfId="1" applyFont="1" applyBorder="1" applyAlignment="1">
      <alignment horizontal="center"/>
    </xf>
    <xf numFmtId="0" fontId="2" fillId="0" borderId="42" xfId="1" applyFont="1" applyBorder="1" applyAlignment="1">
      <alignment horizontal="center"/>
    </xf>
    <xf numFmtId="0" fontId="2" fillId="0" borderId="49" xfId="1" applyFont="1" applyBorder="1" applyAlignment="1">
      <alignment horizontal="center"/>
    </xf>
    <xf numFmtId="0" fontId="2" fillId="7" borderId="16" xfId="1" applyFont="1" applyFill="1" applyBorder="1"/>
    <xf numFmtId="0" fontId="2" fillId="7" borderId="3" xfId="1" applyFont="1" applyFill="1" applyBorder="1" applyAlignment="1">
      <alignment horizontal="center"/>
    </xf>
    <xf numFmtId="1" fontId="2" fillId="4" borderId="17" xfId="1" applyNumberFormat="1" applyFont="1" applyFill="1" applyBorder="1" applyAlignment="1">
      <alignment horizontal="center"/>
    </xf>
    <xf numFmtId="1" fontId="2" fillId="7" borderId="5" xfId="1" applyNumberFormat="1" applyFont="1" applyFill="1" applyBorder="1" applyAlignment="1">
      <alignment horizontal="center"/>
    </xf>
    <xf numFmtId="164" fontId="2" fillId="4" borderId="37" xfId="0" applyNumberFormat="1" applyFont="1" applyFill="1" applyBorder="1"/>
    <xf numFmtId="0" fontId="2" fillId="4" borderId="23" xfId="1" applyFont="1" applyFill="1" applyBorder="1" applyAlignment="1">
      <alignment horizontal="center"/>
    </xf>
    <xf numFmtId="1" fontId="2" fillId="4" borderId="5" xfId="1" applyNumberFormat="1" applyFont="1" applyFill="1" applyBorder="1" applyAlignment="1">
      <alignment horizontal="center"/>
    </xf>
    <xf numFmtId="1" fontId="2" fillId="4" borderId="5" xfId="1" applyNumberFormat="1" applyFill="1" applyBorder="1" applyAlignment="1">
      <alignment horizontal="center"/>
    </xf>
    <xf numFmtId="1" fontId="2" fillId="4" borderId="31" xfId="1" applyNumberFormat="1" applyFill="1" applyBorder="1" applyAlignment="1">
      <alignment horizontal="center"/>
    </xf>
    <xf numFmtId="1" fontId="2" fillId="4" borderId="6" xfId="1" applyNumberFormat="1" applyFill="1" applyBorder="1" applyAlignment="1">
      <alignment horizontal="center"/>
    </xf>
    <xf numFmtId="0" fontId="11" fillId="0" borderId="0" xfId="0" applyFont="1" applyAlignment="1">
      <alignment horizontal="center" vertical="center" wrapText="1"/>
    </xf>
    <xf numFmtId="0" fontId="2" fillId="4" borderId="3" xfId="1" applyFont="1" applyFill="1" applyBorder="1" applyAlignment="1">
      <alignment horizontal="center"/>
    </xf>
    <xf numFmtId="0" fontId="10" fillId="4" borderId="3" xfId="1" applyFont="1" applyFill="1" applyBorder="1" applyAlignment="1">
      <alignment horizontal="center"/>
    </xf>
    <xf numFmtId="0" fontId="10" fillId="4" borderId="0" xfId="1" applyFont="1" applyFill="1" applyBorder="1" applyAlignment="1">
      <alignment horizontal="center"/>
    </xf>
    <xf numFmtId="164" fontId="4" fillId="4" borderId="6" xfId="0" applyNumberFormat="1" applyFont="1" applyFill="1" applyBorder="1"/>
    <xf numFmtId="0" fontId="15" fillId="0" borderId="0" xfId="0" applyFont="1"/>
    <xf numFmtId="0" fontId="6" fillId="8" borderId="0" xfId="1" applyFont="1" applyFill="1" applyBorder="1" applyAlignment="1">
      <alignment horizontal="center" vertical="center"/>
    </xf>
    <xf numFmtId="1" fontId="10" fillId="4" borderId="5" xfId="1" applyNumberFormat="1" applyFont="1" applyFill="1" applyBorder="1" applyAlignment="1">
      <alignment horizontal="center"/>
    </xf>
    <xf numFmtId="1" fontId="10" fillId="4" borderId="6" xfId="1" applyNumberFormat="1" applyFont="1" applyFill="1" applyBorder="1" applyAlignment="1">
      <alignment horizontal="center"/>
    </xf>
    <xf numFmtId="2" fontId="2" fillId="7" borderId="5" xfId="1" applyNumberFormat="1" applyFont="1" applyFill="1" applyBorder="1" applyAlignment="1">
      <alignment horizontal="center"/>
    </xf>
    <xf numFmtId="165" fontId="10" fillId="0" borderId="18" xfId="8" applyNumberFormat="1" applyFont="1" applyBorder="1" applyAlignment="1">
      <alignment horizontal="center" vertical="center"/>
    </xf>
    <xf numFmtId="0" fontId="6" fillId="5" borderId="0" xfId="1" applyFont="1" applyFill="1" applyBorder="1" applyAlignment="1">
      <alignment horizontal="left" vertical="center" wrapText="1"/>
    </xf>
    <xf numFmtId="2" fontId="10" fillId="0" borderId="16" xfId="1" applyNumberFormat="1" applyFont="1" applyBorder="1" applyAlignment="1">
      <alignment horizontal="center"/>
    </xf>
    <xf numFmtId="2" fontId="10" fillId="0" borderId="5" xfId="1" applyNumberFormat="1" applyFont="1" applyBorder="1" applyAlignment="1">
      <alignment horizontal="center"/>
    </xf>
    <xf numFmtId="9" fontId="2" fillId="0" borderId="0" xfId="1" applyNumberFormat="1" applyFont="1"/>
    <xf numFmtId="0" fontId="2" fillId="10" borderId="19" xfId="1" applyFont="1" applyFill="1" applyBorder="1" applyAlignment="1">
      <alignment horizontal="center"/>
    </xf>
    <xf numFmtId="0" fontId="2" fillId="10" borderId="6" xfId="1" applyFont="1" applyFill="1" applyBorder="1" applyAlignment="1">
      <alignment horizontal="center"/>
    </xf>
    <xf numFmtId="0" fontId="0" fillId="5" borderId="0" xfId="0" applyFill="1" applyBorder="1"/>
    <xf numFmtId="0" fontId="9" fillId="5" borderId="0" xfId="1" applyFont="1" applyFill="1" applyBorder="1" applyAlignment="1">
      <alignment horizontal="left" vertical="center" wrapText="1"/>
    </xf>
    <xf numFmtId="9" fontId="2" fillId="5" borderId="0" xfId="1" applyNumberFormat="1" applyFont="1" applyFill="1" applyBorder="1" applyAlignment="1">
      <alignment horizontal="center" vertical="center"/>
    </xf>
    <xf numFmtId="0" fontId="0" fillId="5" borderId="0" xfId="0" applyFill="1"/>
    <xf numFmtId="0" fontId="14" fillId="5" borderId="0" xfId="1" applyFont="1" applyFill="1" applyBorder="1" applyAlignment="1">
      <alignment horizontal="left" vertical="center"/>
    </xf>
    <xf numFmtId="2" fontId="13" fillId="5" borderId="0" xfId="1" applyNumberFormat="1" applyFont="1" applyFill="1" applyBorder="1" applyAlignment="1">
      <alignment horizontal="left" vertical="center"/>
    </xf>
    <xf numFmtId="0" fontId="13" fillId="5" borderId="0" xfId="1" applyFont="1" applyFill="1" applyBorder="1" applyAlignment="1">
      <alignment horizontal="left" vertical="center"/>
    </xf>
    <xf numFmtId="10" fontId="2" fillId="4" borderId="3" xfId="1" applyNumberFormat="1" applyFont="1" applyFill="1" applyBorder="1" applyAlignment="1">
      <alignment horizontal="center"/>
    </xf>
    <xf numFmtId="2" fontId="2" fillId="4" borderId="5" xfId="1" applyNumberFormat="1" applyFont="1" applyFill="1" applyBorder="1" applyAlignment="1">
      <alignment horizontal="center"/>
    </xf>
    <xf numFmtId="167" fontId="2" fillId="4" borderId="5" xfId="1" applyNumberFormat="1" applyFont="1" applyFill="1" applyBorder="1" applyAlignment="1">
      <alignment horizontal="center"/>
    </xf>
    <xf numFmtId="0" fontId="9" fillId="9" borderId="52" xfId="1" applyFont="1" applyFill="1" applyBorder="1" applyAlignment="1">
      <alignment horizontal="left" vertical="center" wrapText="1"/>
    </xf>
    <xf numFmtId="9" fontId="2" fillId="0" borderId="52" xfId="1" applyNumberFormat="1" applyFont="1" applyBorder="1" applyAlignment="1">
      <alignment horizontal="center" vertical="center"/>
    </xf>
    <xf numFmtId="0" fontId="0" fillId="11" borderId="0" xfId="0" applyFill="1"/>
    <xf numFmtId="0" fontId="6" fillId="5" borderId="0" xfId="1" applyFont="1" applyFill="1" applyBorder="1" applyAlignment="1">
      <alignment vertical="center" wrapText="1"/>
    </xf>
    <xf numFmtId="2" fontId="2" fillId="0" borderId="3" xfId="1" applyNumberFormat="1" applyFont="1" applyBorder="1" applyAlignment="1">
      <alignment horizontal="center"/>
    </xf>
    <xf numFmtId="2" fontId="2" fillId="0" borderId="22" xfId="1" applyNumberFormat="1" applyFont="1" applyBorder="1" applyAlignment="1">
      <alignment horizontal="center"/>
    </xf>
    <xf numFmtId="2" fontId="2" fillId="0" borderId="5" xfId="1" applyNumberFormat="1" applyFont="1" applyBorder="1" applyAlignment="1">
      <alignment horizontal="center"/>
    </xf>
    <xf numFmtId="9" fontId="18" fillId="5" borderId="0" xfId="1" applyNumberFormat="1" applyFont="1" applyFill="1" applyBorder="1" applyAlignment="1">
      <alignment horizontal="center" vertical="center"/>
    </xf>
    <xf numFmtId="0" fontId="16" fillId="5" borderId="0" xfId="0" applyFont="1" applyFill="1" applyBorder="1"/>
    <xf numFmtId="10" fontId="16" fillId="5" borderId="0" xfId="0" applyNumberFormat="1" applyFont="1" applyFill="1" applyBorder="1"/>
    <xf numFmtId="0" fontId="0" fillId="12" borderId="0" xfId="0" applyFill="1"/>
    <xf numFmtId="9" fontId="2" fillId="10" borderId="52" xfId="1" applyNumberFormat="1" applyFont="1" applyFill="1" applyBorder="1" applyAlignment="1">
      <alignment horizontal="center" vertical="center"/>
    </xf>
    <xf numFmtId="9" fontId="2" fillId="4" borderId="5" xfId="1" applyNumberFormat="1" applyFont="1" applyFill="1" applyBorder="1" applyAlignment="1">
      <alignment horizontal="center"/>
    </xf>
    <xf numFmtId="0" fontId="6" fillId="6" borderId="3" xfId="0" applyFont="1" applyFill="1" applyBorder="1" applyAlignment="1">
      <alignment horizontal="center" vertical="center"/>
    </xf>
    <xf numFmtId="0" fontId="2" fillId="10" borderId="27" xfId="1" applyFont="1" applyFill="1" applyBorder="1"/>
    <xf numFmtId="0" fontId="2" fillId="10" borderId="53" xfId="1" applyFont="1" applyFill="1" applyBorder="1"/>
    <xf numFmtId="0" fontId="2" fillId="10" borderId="54" xfId="1" applyFont="1" applyFill="1" applyBorder="1"/>
    <xf numFmtId="10" fontId="2" fillId="4" borderId="37" xfId="1" applyNumberFormat="1" applyFont="1" applyFill="1" applyBorder="1" applyAlignment="1">
      <alignment horizontal="center"/>
    </xf>
    <xf numFmtId="10" fontId="2" fillId="4" borderId="25" xfId="1" applyNumberFormat="1" applyFont="1" applyFill="1" applyBorder="1" applyAlignment="1">
      <alignment horizontal="center"/>
    </xf>
    <xf numFmtId="10" fontId="2" fillId="4" borderId="55" xfId="1" applyNumberFormat="1" applyFont="1" applyFill="1" applyBorder="1" applyAlignment="1">
      <alignment horizontal="center"/>
    </xf>
    <xf numFmtId="10" fontId="2" fillId="4" borderId="8" xfId="1" applyNumberFormat="1" applyFont="1" applyFill="1" applyBorder="1" applyAlignment="1">
      <alignment horizontal="center"/>
    </xf>
    <xf numFmtId="10" fontId="2" fillId="4" borderId="56" xfId="1" applyNumberFormat="1" applyFont="1" applyFill="1" applyBorder="1" applyAlignment="1">
      <alignment horizontal="center"/>
    </xf>
    <xf numFmtId="0" fontId="2" fillId="10" borderId="27" xfId="1" applyFont="1" applyFill="1" applyBorder="1" applyAlignment="1">
      <alignment horizontal="center"/>
    </xf>
    <xf numFmtId="0" fontId="2" fillId="10" borderId="53" xfId="1" applyFont="1" applyFill="1" applyBorder="1" applyAlignment="1">
      <alignment horizontal="center"/>
    </xf>
    <xf numFmtId="0" fontId="2" fillId="10" borderId="54" xfId="1" applyFont="1" applyFill="1" applyBorder="1" applyAlignment="1">
      <alignment horizontal="center"/>
    </xf>
    <xf numFmtId="0" fontId="2" fillId="10" borderId="57" xfId="1" applyFont="1" applyFill="1" applyBorder="1" applyAlignment="1">
      <alignment horizontal="center"/>
    </xf>
    <xf numFmtId="0" fontId="2" fillId="10" borderId="43" xfId="1" applyFont="1" applyFill="1" applyBorder="1" applyAlignment="1">
      <alignment horizontal="center"/>
    </xf>
    <xf numFmtId="10" fontId="2" fillId="4" borderId="58" xfId="1" applyNumberFormat="1" applyFont="1" applyFill="1" applyBorder="1" applyAlignment="1">
      <alignment horizontal="center"/>
    </xf>
    <xf numFmtId="10" fontId="2" fillId="4" borderId="59" xfId="1" applyNumberFormat="1" applyFont="1" applyFill="1" applyBorder="1" applyAlignment="1">
      <alignment horizontal="center"/>
    </xf>
    <xf numFmtId="1" fontId="2" fillId="4" borderId="3" xfId="1" applyNumberFormat="1" applyFont="1" applyFill="1" applyBorder="1" applyAlignment="1">
      <alignment horizontal="center"/>
    </xf>
    <xf numFmtId="0" fontId="6" fillId="6" borderId="47" xfId="0" applyFont="1" applyFill="1" applyBorder="1" applyAlignment="1">
      <alignment horizontal="center" vertical="center"/>
    </xf>
    <xf numFmtId="0" fontId="6" fillId="6" borderId="45" xfId="0" applyFont="1" applyFill="1" applyBorder="1" applyAlignment="1">
      <alignment horizontal="center" vertical="center"/>
    </xf>
    <xf numFmtId="166" fontId="2" fillId="4" borderId="16" xfId="1" applyNumberFormat="1" applyFont="1" applyFill="1" applyBorder="1" applyAlignment="1">
      <alignment horizontal="center"/>
    </xf>
    <xf numFmtId="2" fontId="2" fillId="4" borderId="20" xfId="1" applyNumberFormat="1" applyFont="1" applyFill="1" applyBorder="1" applyAlignment="1">
      <alignment horizontal="center"/>
    </xf>
    <xf numFmtId="166" fontId="2" fillId="4" borderId="28" xfId="1" applyNumberFormat="1" applyFont="1" applyFill="1" applyBorder="1" applyAlignment="1">
      <alignment horizontal="center"/>
    </xf>
    <xf numFmtId="2" fontId="2" fillId="4" borderId="6" xfId="1" applyNumberFormat="1" applyFont="1" applyFill="1" applyBorder="1" applyAlignment="1">
      <alignment horizontal="center"/>
    </xf>
    <xf numFmtId="2" fontId="2" fillId="4" borderId="21" xfId="1" applyNumberFormat="1" applyFont="1" applyFill="1" applyBorder="1" applyAlignment="1">
      <alignment horizontal="center"/>
    </xf>
    <xf numFmtId="2" fontId="2" fillId="4" borderId="17" xfId="1" applyNumberFormat="1" applyFont="1" applyFill="1" applyBorder="1" applyAlignment="1">
      <alignment horizontal="center"/>
    </xf>
    <xf numFmtId="0" fontId="11" fillId="0" borderId="0" xfId="0" applyFont="1" applyAlignment="1">
      <alignment horizontal="center" vertical="center" wrapText="1"/>
    </xf>
    <xf numFmtId="0" fontId="9" fillId="3" borderId="41" xfId="0" applyFont="1" applyFill="1" applyBorder="1" applyAlignment="1">
      <alignment horizontal="center" vertical="center"/>
    </xf>
    <xf numFmtId="0" fontId="9" fillId="3" borderId="14" xfId="0" applyFont="1" applyFill="1" applyBorder="1" applyAlignment="1">
      <alignment horizontal="center" vertical="center"/>
    </xf>
    <xf numFmtId="0" fontId="9" fillId="3" borderId="40" xfId="0" applyFont="1" applyFill="1" applyBorder="1" applyAlignment="1">
      <alignment horizontal="center" vertical="center"/>
    </xf>
    <xf numFmtId="0" fontId="2" fillId="0" borderId="0" xfId="1" applyFont="1" applyAlignment="1">
      <alignment horizontal="left" vertical="center" wrapText="1"/>
    </xf>
    <xf numFmtId="0" fontId="2" fillId="0" borderId="0" xfId="1" applyFont="1" applyAlignment="1">
      <alignment horizontal="left" vertical="center"/>
    </xf>
    <xf numFmtId="0" fontId="5" fillId="2" borderId="0" xfId="1" applyFont="1" applyFill="1" applyBorder="1" applyAlignment="1">
      <alignment horizontal="left" vertical="center"/>
    </xf>
    <xf numFmtId="0" fontId="5" fillId="11" borderId="0" xfId="1" applyFont="1" applyFill="1" applyBorder="1" applyAlignment="1">
      <alignment horizontal="center" vertical="center"/>
    </xf>
    <xf numFmtId="0" fontId="14" fillId="5" borderId="0" xfId="1" applyFont="1" applyFill="1" applyBorder="1" applyAlignment="1">
      <alignment horizontal="center" vertical="center" wrapText="1"/>
    </xf>
    <xf numFmtId="0" fontId="13" fillId="11" borderId="0" xfId="1" applyFont="1" applyFill="1" applyBorder="1" applyAlignment="1">
      <alignment horizontal="center" vertical="center" wrapText="1"/>
    </xf>
    <xf numFmtId="0" fontId="13" fillId="11" borderId="51" xfId="1" applyFont="1" applyFill="1" applyBorder="1" applyAlignment="1">
      <alignment horizontal="center" vertical="center" wrapText="1"/>
    </xf>
    <xf numFmtId="0" fontId="9" fillId="3" borderId="13" xfId="0" applyFont="1" applyFill="1" applyBorder="1" applyAlignment="1">
      <alignment horizontal="center" vertical="center"/>
    </xf>
    <xf numFmtId="0" fontId="9" fillId="3" borderId="12" xfId="0" applyFont="1" applyFill="1" applyBorder="1" applyAlignment="1">
      <alignment horizontal="center" vertical="center"/>
    </xf>
    <xf numFmtId="0" fontId="6" fillId="5" borderId="0" xfId="1" applyFont="1" applyFill="1" applyBorder="1" applyAlignment="1">
      <alignment horizontal="left" vertical="center" wrapText="1"/>
    </xf>
    <xf numFmtId="0" fontId="17" fillId="9" borderId="50" xfId="0" applyFont="1" applyFill="1" applyBorder="1" applyAlignment="1">
      <alignment horizontal="center" vertical="center" wrapText="1"/>
    </xf>
    <xf numFmtId="0" fontId="17" fillId="9" borderId="0" xfId="0" applyFont="1" applyFill="1" applyBorder="1" applyAlignment="1">
      <alignment horizontal="center" vertical="center" wrapText="1"/>
    </xf>
    <xf numFmtId="0" fontId="6" fillId="8" borderId="8" xfId="1" applyFont="1" applyFill="1" applyBorder="1" applyAlignment="1">
      <alignment horizontal="center" vertical="center"/>
    </xf>
    <xf numFmtId="0" fontId="9" fillId="3" borderId="38" xfId="0" applyFont="1" applyFill="1" applyBorder="1" applyAlignment="1">
      <alignment horizontal="center" vertical="center"/>
    </xf>
    <xf numFmtId="0" fontId="9" fillId="3" borderId="39" xfId="0" applyFont="1" applyFill="1" applyBorder="1" applyAlignment="1">
      <alignment horizontal="center" vertical="center"/>
    </xf>
    <xf numFmtId="0" fontId="9" fillId="3" borderId="39" xfId="1" applyFont="1" applyFill="1" applyBorder="1" applyAlignment="1">
      <alignment horizontal="center" vertical="center" wrapText="1"/>
    </xf>
    <xf numFmtId="0" fontId="9" fillId="3" borderId="10" xfId="1" applyFont="1" applyFill="1" applyBorder="1" applyAlignment="1">
      <alignment horizontal="center" vertical="center" wrapText="1"/>
    </xf>
    <xf numFmtId="0" fontId="9" fillId="3" borderId="13" xfId="1" applyFont="1" applyFill="1" applyBorder="1" applyAlignment="1">
      <alignment horizontal="center" vertical="center" wrapText="1"/>
    </xf>
    <xf numFmtId="0" fontId="9" fillId="3" borderId="14" xfId="1" applyFont="1" applyFill="1" applyBorder="1" applyAlignment="1">
      <alignment horizontal="center" vertical="center" wrapText="1"/>
    </xf>
    <xf numFmtId="0" fontId="9" fillId="2" borderId="47" xfId="1" applyFont="1" applyFill="1" applyBorder="1" applyAlignment="1">
      <alignment horizontal="center" vertical="center" wrapText="1"/>
    </xf>
    <xf numFmtId="0" fontId="9" fillId="2" borderId="0" xfId="1" applyFont="1" applyFill="1" applyBorder="1" applyAlignment="1">
      <alignment horizontal="center" vertical="center" wrapText="1"/>
    </xf>
    <xf numFmtId="0" fontId="9" fillId="9" borderId="38" xfId="1" applyFont="1" applyFill="1" applyBorder="1" applyAlignment="1">
      <alignment horizontal="center" vertical="center"/>
    </xf>
    <xf numFmtId="0" fontId="9" fillId="9" borderId="9" xfId="1" applyFont="1" applyFill="1" applyBorder="1" applyAlignment="1">
      <alignment horizontal="center" vertical="center"/>
    </xf>
    <xf numFmtId="0" fontId="9" fillId="9" borderId="12" xfId="1" applyFont="1" applyFill="1" applyBorder="1" applyAlignment="1">
      <alignment horizontal="center" vertical="center" wrapText="1"/>
    </xf>
    <xf numFmtId="0" fontId="9" fillId="9" borderId="36" xfId="1" applyFont="1" applyFill="1" applyBorder="1" applyAlignment="1">
      <alignment horizontal="center" vertical="center" wrapText="1"/>
    </xf>
    <xf numFmtId="0" fontId="9" fillId="9" borderId="39" xfId="1" applyFont="1" applyFill="1" applyBorder="1" applyAlignment="1">
      <alignment horizontal="center" vertical="center"/>
    </xf>
    <xf numFmtId="0" fontId="9" fillId="9" borderId="10" xfId="1" applyFont="1" applyFill="1" applyBorder="1" applyAlignment="1">
      <alignment horizontal="center" vertical="center"/>
    </xf>
    <xf numFmtId="0" fontId="9" fillId="9" borderId="13" xfId="1" applyFont="1" applyFill="1" applyBorder="1" applyAlignment="1">
      <alignment horizontal="center" vertical="center"/>
    </xf>
    <xf numFmtId="0" fontId="9" fillId="9" borderId="14" xfId="1" applyFont="1" applyFill="1" applyBorder="1" applyAlignment="1">
      <alignment horizontal="center" vertical="center"/>
    </xf>
    <xf numFmtId="0" fontId="9" fillId="9" borderId="13" xfId="1" applyFont="1" applyFill="1" applyBorder="1" applyAlignment="1">
      <alignment horizontal="center" vertical="center" wrapText="1"/>
    </xf>
    <xf numFmtId="0" fontId="9" fillId="9" borderId="14" xfId="1" applyFont="1" applyFill="1" applyBorder="1" applyAlignment="1">
      <alignment horizontal="center" vertical="center" wrapText="1"/>
    </xf>
    <xf numFmtId="0" fontId="6" fillId="0" borderId="0" xfId="1" applyFont="1" applyAlignment="1">
      <alignment horizontal="left" vertical="center" wrapText="1"/>
    </xf>
  </cellXfs>
  <cellStyles count="9">
    <cellStyle name="Normal" xfId="0" builtinId="0"/>
    <cellStyle name="Normal 2" xfId="1"/>
    <cellStyle name="Normal 2 2" xfId="2"/>
    <cellStyle name="Normal 2 3" xfId="7"/>
    <cellStyle name="Normal 3" xfId="3"/>
    <cellStyle name="Normal 4" xfId="6"/>
    <cellStyle name="Percent" xfId="8" builtinId="5"/>
    <cellStyle name="Percent 2" xfId="5"/>
    <cellStyle name="Percent 3" xfId="4"/>
  </cellStyles>
  <dxfs count="9">
    <dxf>
      <fill>
        <patternFill>
          <bgColor theme="6"/>
        </patternFill>
      </fill>
    </dxf>
    <dxf>
      <fill>
        <patternFill>
          <bgColor rgb="FFC6EFD1"/>
        </patternFill>
      </fill>
    </dxf>
    <dxf>
      <fill>
        <patternFill>
          <bgColor rgb="FFFFC7CE"/>
        </patternFill>
      </fill>
    </dxf>
    <dxf>
      <fill>
        <patternFill>
          <bgColor rgb="FFFFEB9C"/>
        </patternFill>
      </fill>
    </dxf>
    <dxf>
      <fill>
        <patternFill patternType="lightDown"/>
      </fill>
    </dxf>
    <dxf>
      <fill>
        <patternFill patternType="lightDown"/>
      </fill>
    </dxf>
    <dxf>
      <fill>
        <patternFill patternType="lightDown"/>
      </fill>
    </dxf>
    <dxf>
      <fill>
        <patternFill>
          <bgColor theme="0" tint="-0.499984740745262"/>
        </patternFill>
      </fill>
    </dxf>
    <dxf>
      <fill>
        <patternFill>
          <bgColor theme="0" tint="-0.499984740745262"/>
        </patternFill>
      </fill>
    </dxf>
  </dxfs>
  <tableStyles count="0" defaultTableStyle="TableStyleMedium9" defaultPivotStyle="PivotStyleLight16"/>
  <colors>
    <mruColors>
      <color rgb="FFB1C9DD"/>
      <color rgb="FF345978"/>
      <color rgb="FF3E6A8E"/>
      <color rgb="FFFFEB9C"/>
      <color rgb="FFFFC7CE"/>
      <color rgb="FFC6EFD1"/>
      <color rgb="FFFF9F9F"/>
      <color rgb="FF4577A1"/>
      <color rgb="FF8AAECC"/>
      <color rgb="FF894E8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2</xdr:col>
      <xdr:colOff>9525</xdr:colOff>
      <xdr:row>0</xdr:row>
      <xdr:rowOff>1038225</xdr:rowOff>
    </xdr:to>
    <xdr:pic>
      <xdr:nvPicPr>
        <xdr:cNvPr id="3" name="Picture 7" descr="excel_tool-header">
          <a:extLst>
            <a:ext uri="{FF2B5EF4-FFF2-40B4-BE49-F238E27FC236}">
              <a16:creationId xmlns=""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0"/>
          <a:ext cx="7953375" cy="1038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11</xdr:col>
      <xdr:colOff>58831</xdr:colOff>
      <xdr:row>3</xdr:row>
      <xdr:rowOff>1121</xdr:rowOff>
    </xdr:from>
    <xdr:to>
      <xdr:col>13</xdr:col>
      <xdr:colOff>573181</xdr:colOff>
      <xdr:row>3</xdr:row>
      <xdr:rowOff>863975</xdr:rowOff>
    </xdr:to>
    <xdr:sp macro="" textlink="">
      <xdr:nvSpPr>
        <xdr:cNvPr id="7" name="Speech Bubble: Rectangle with Corners Rounded 6">
          <a:extLst>
            <a:ext uri="{FF2B5EF4-FFF2-40B4-BE49-F238E27FC236}">
              <a16:creationId xmlns="" xmlns:a16="http://schemas.microsoft.com/office/drawing/2014/main" id="{E9DAA3EB-6635-4DB2-A9F2-87E733F18B7A}"/>
            </a:ext>
          </a:extLst>
        </xdr:cNvPr>
        <xdr:cNvSpPr/>
      </xdr:nvSpPr>
      <xdr:spPr>
        <a:xfrm>
          <a:off x="11355481" y="1286996"/>
          <a:ext cx="1981200" cy="862854"/>
        </a:xfrm>
        <a:prstGeom prst="wedgeRoundRectCallout">
          <a:avLst>
            <a:gd name="adj1" fmla="val -20335"/>
            <a:gd name="adj2" fmla="val 74846"/>
            <a:gd name="adj3" fmla="val 16667"/>
          </a:avLst>
        </a:prstGeom>
        <a:solidFill>
          <a:schemeClr val="bg1">
            <a:lumMod val="95000"/>
          </a:schemeClr>
        </a:solidFill>
        <a:ln w="3175">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1050" b="1">
              <a:solidFill>
                <a:sysClr val="windowText" lastClr="000000"/>
              </a:solidFill>
              <a:latin typeface="Arial" panose="020B0604020202020204" pitchFamily="34" charset="0"/>
              <a:cs typeface="Arial" panose="020B0604020202020204" pitchFamily="34" charset="0"/>
            </a:rPr>
            <a:t>Legend:</a:t>
          </a:r>
        </a:p>
        <a:p>
          <a:pPr algn="ctr"/>
          <a:endParaRPr lang="en-CA" sz="300" b="1">
            <a:solidFill>
              <a:sysClr val="windowText" lastClr="000000"/>
            </a:solidFill>
            <a:latin typeface="Arial" panose="020B0604020202020204" pitchFamily="34" charset="0"/>
            <a:cs typeface="Arial" panose="020B0604020202020204" pitchFamily="34" charset="0"/>
          </a:endParaRPr>
        </a:p>
        <a:p>
          <a:pPr lvl="1" algn="l"/>
          <a:r>
            <a:rPr lang="en-CA" sz="1000" b="0">
              <a:solidFill>
                <a:sysClr val="windowText" lastClr="000000"/>
              </a:solidFill>
              <a:latin typeface="Arial" panose="020B0604020202020204" pitchFamily="34" charset="0"/>
              <a:cs typeface="Arial" panose="020B0604020202020204" pitchFamily="34" charset="0"/>
            </a:rPr>
            <a:t>Talent</a:t>
          </a:r>
          <a:r>
            <a:rPr lang="en-CA" sz="1000" b="0" baseline="0">
              <a:solidFill>
                <a:sysClr val="windowText" lastClr="000000"/>
              </a:solidFill>
              <a:latin typeface="Arial" panose="020B0604020202020204" pitchFamily="34" charset="0"/>
              <a:cs typeface="Arial" panose="020B0604020202020204" pitchFamily="34" charset="0"/>
            </a:rPr>
            <a:t> surplus</a:t>
          </a:r>
        </a:p>
        <a:p>
          <a:pPr lvl="1" algn="l"/>
          <a:r>
            <a:rPr lang="en-CA" sz="1000" b="0" baseline="0">
              <a:solidFill>
                <a:sysClr val="windowText" lastClr="000000"/>
              </a:solidFill>
              <a:latin typeface="Arial" panose="020B0604020202020204" pitchFamily="34" charset="0"/>
              <a:cs typeface="Arial" panose="020B0604020202020204" pitchFamily="34" charset="0"/>
            </a:rPr>
            <a:t>Talent shortage</a:t>
          </a:r>
        </a:p>
        <a:p>
          <a:pPr lvl="1" algn="l"/>
          <a:r>
            <a:rPr lang="en-CA" sz="1000" b="0" baseline="0">
              <a:solidFill>
                <a:sysClr val="windowText" lastClr="000000"/>
              </a:solidFill>
              <a:latin typeface="Arial" panose="020B0604020202020204" pitchFamily="34" charset="0"/>
              <a:cs typeface="Arial" panose="020B0604020202020204" pitchFamily="34" charset="0"/>
            </a:rPr>
            <a:t>No talent gap</a:t>
          </a:r>
          <a:endParaRPr lang="en-CA" sz="1000" b="0">
            <a:solidFill>
              <a:sysClr val="windowText" lastClr="000000"/>
            </a:solidFill>
            <a:latin typeface="Arial" panose="020B0604020202020204" pitchFamily="34" charset="0"/>
            <a:cs typeface="Arial" panose="020B0604020202020204" pitchFamily="34" charset="0"/>
          </a:endParaRPr>
        </a:p>
      </xdr:txBody>
    </xdr:sp>
    <xdr:clientData/>
  </xdr:twoCellAnchor>
  <xdr:twoCellAnchor>
    <xdr:from>
      <xdr:col>11</xdr:col>
      <xdr:colOff>411256</xdr:colOff>
      <xdr:row>3</xdr:row>
      <xdr:rowOff>321455</xdr:rowOff>
    </xdr:from>
    <xdr:to>
      <xdr:col>11</xdr:col>
      <xdr:colOff>496981</xdr:colOff>
      <xdr:row>3</xdr:row>
      <xdr:rowOff>407855</xdr:rowOff>
    </xdr:to>
    <xdr:sp macro="" textlink="">
      <xdr:nvSpPr>
        <xdr:cNvPr id="8" name="Rectangle 7">
          <a:extLst>
            <a:ext uri="{FF2B5EF4-FFF2-40B4-BE49-F238E27FC236}">
              <a16:creationId xmlns="" xmlns:a16="http://schemas.microsoft.com/office/drawing/2014/main" id="{E188849E-BEEB-4BD7-9FD3-90E5EB749ADA}"/>
            </a:ext>
          </a:extLst>
        </xdr:cNvPr>
        <xdr:cNvSpPr/>
      </xdr:nvSpPr>
      <xdr:spPr>
        <a:xfrm>
          <a:off x="8132109" y="1767014"/>
          <a:ext cx="85725" cy="86400"/>
        </a:xfrm>
        <a:prstGeom prst="rect">
          <a:avLst/>
        </a:prstGeom>
        <a:solidFill>
          <a:srgbClr val="C6EFD1"/>
        </a:solidFill>
        <a:ln w="6350">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CA" sz="1100"/>
        </a:p>
      </xdr:txBody>
    </xdr:sp>
    <xdr:clientData/>
  </xdr:twoCellAnchor>
  <xdr:twoCellAnchor>
    <xdr:from>
      <xdr:col>11</xdr:col>
      <xdr:colOff>411256</xdr:colOff>
      <xdr:row>3</xdr:row>
      <xdr:rowOff>469092</xdr:rowOff>
    </xdr:from>
    <xdr:to>
      <xdr:col>11</xdr:col>
      <xdr:colOff>496981</xdr:colOff>
      <xdr:row>3</xdr:row>
      <xdr:rowOff>555492</xdr:rowOff>
    </xdr:to>
    <xdr:sp macro="" textlink="">
      <xdr:nvSpPr>
        <xdr:cNvPr id="9" name="Rectangle 8">
          <a:extLst>
            <a:ext uri="{FF2B5EF4-FFF2-40B4-BE49-F238E27FC236}">
              <a16:creationId xmlns="" xmlns:a16="http://schemas.microsoft.com/office/drawing/2014/main" id="{6A77431A-ABDC-4365-BBB7-5A8260F00538}"/>
            </a:ext>
          </a:extLst>
        </xdr:cNvPr>
        <xdr:cNvSpPr/>
      </xdr:nvSpPr>
      <xdr:spPr>
        <a:xfrm>
          <a:off x="8132109" y="1914651"/>
          <a:ext cx="85725" cy="86400"/>
        </a:xfrm>
        <a:prstGeom prst="rect">
          <a:avLst/>
        </a:prstGeom>
        <a:solidFill>
          <a:srgbClr val="FFC7CE"/>
        </a:solidFill>
        <a:ln w="6350">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CA" sz="1100"/>
        </a:p>
      </xdr:txBody>
    </xdr:sp>
    <xdr:clientData/>
  </xdr:twoCellAnchor>
  <xdr:twoCellAnchor>
    <xdr:from>
      <xdr:col>11</xdr:col>
      <xdr:colOff>411256</xdr:colOff>
      <xdr:row>3</xdr:row>
      <xdr:rowOff>616730</xdr:rowOff>
    </xdr:from>
    <xdr:to>
      <xdr:col>11</xdr:col>
      <xdr:colOff>496981</xdr:colOff>
      <xdr:row>3</xdr:row>
      <xdr:rowOff>703130</xdr:rowOff>
    </xdr:to>
    <xdr:sp macro="" textlink="">
      <xdr:nvSpPr>
        <xdr:cNvPr id="5" name="Rectangle 4">
          <a:extLst>
            <a:ext uri="{FF2B5EF4-FFF2-40B4-BE49-F238E27FC236}">
              <a16:creationId xmlns="" xmlns:a16="http://schemas.microsoft.com/office/drawing/2014/main" id="{092399EE-7D2C-4C26-947B-655F263CFC9E}"/>
            </a:ext>
          </a:extLst>
        </xdr:cNvPr>
        <xdr:cNvSpPr/>
      </xdr:nvSpPr>
      <xdr:spPr>
        <a:xfrm>
          <a:off x="8132109" y="2062289"/>
          <a:ext cx="85725" cy="86400"/>
        </a:xfrm>
        <a:prstGeom prst="rect">
          <a:avLst/>
        </a:prstGeom>
        <a:solidFill>
          <a:srgbClr val="FFEB9C"/>
        </a:solidFill>
        <a:ln w="6350">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CA" sz="1100"/>
        </a:p>
      </xdr:txBody>
    </xdr:sp>
    <xdr:clientData/>
  </xdr:twoCellAnchor>
</xdr:wsDr>
</file>

<file path=xl/theme/theme1.xml><?xml version="1.0" encoding="utf-8"?>
<a:theme xmlns:a="http://schemas.openxmlformats.org/drawingml/2006/main" name="Office Theme">
  <a:themeElements>
    <a:clrScheme name="HR Colors">
      <a:dk1>
        <a:srgbClr val="333333"/>
      </a:dk1>
      <a:lt1>
        <a:srgbClr val="FFFFFF"/>
      </a:lt1>
      <a:dk2>
        <a:srgbClr val="222222"/>
      </a:dk2>
      <a:lt2>
        <a:srgbClr val="EEEEEE"/>
      </a:lt2>
      <a:accent1>
        <a:srgbClr val="29475F"/>
      </a:accent1>
      <a:accent2>
        <a:srgbClr val="6293BB"/>
      </a:accent2>
      <a:accent3>
        <a:srgbClr val="CADAE8"/>
      </a:accent3>
      <a:accent4>
        <a:srgbClr val="CEF2D1"/>
      </a:accent4>
      <a:accent5>
        <a:srgbClr val="85DBE2"/>
      </a:accent5>
      <a:accent6>
        <a:srgbClr val="CAA4CC"/>
      </a:accent6>
      <a:hlink>
        <a:srgbClr val="2576B7"/>
      </a:hlink>
      <a:folHlink>
        <a:srgbClr val="C77709"/>
      </a:folHlink>
    </a:clrScheme>
    <a:fontScheme name="Custom MCO">
      <a:majorFont>
        <a:latin typeface="Segoe UI"/>
        <a:ea typeface=""/>
        <a:cs typeface=""/>
      </a:majorFont>
      <a:minorFont>
        <a:latin typeface="Segoe U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D2"/>
  <sheetViews>
    <sheetView workbookViewId="0">
      <selection activeCell="D13" sqref="D13"/>
    </sheetView>
  </sheetViews>
  <sheetFormatPr defaultRowHeight="16.5"/>
  <cols>
    <col min="2" max="3" width="20.75" customWidth="1"/>
    <col min="4" max="4" width="28.5" customWidth="1"/>
    <col min="5" max="5" width="25.875" customWidth="1"/>
  </cols>
  <sheetData>
    <row r="2" spans="2:4" ht="28.5" customHeight="1">
      <c r="B2" s="12"/>
      <c r="C2" s="12"/>
      <c r="D2" s="12"/>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O6"/>
  <sheetViews>
    <sheetView showGridLines="0" topLeftCell="A25" workbookViewId="0">
      <selection activeCell="B34" sqref="B34"/>
    </sheetView>
  </sheetViews>
  <sheetFormatPr defaultColWidth="9" defaultRowHeight="12.75"/>
  <cols>
    <col min="1" max="1" width="2.5" style="1" customWidth="1"/>
    <col min="2" max="2" width="104.25" style="1" customWidth="1"/>
    <col min="3" max="16384" width="9" style="1"/>
  </cols>
  <sheetData>
    <row r="1" spans="2:15" ht="84" customHeight="1"/>
    <row r="2" spans="2:15" ht="33.75" customHeight="1">
      <c r="B2" s="4" t="s">
        <v>36</v>
      </c>
    </row>
    <row r="3" spans="2:15" ht="231" customHeight="1">
      <c r="B3" s="71" t="s">
        <v>42</v>
      </c>
      <c r="C3" s="7"/>
      <c r="D3" s="7"/>
      <c r="E3" s="7"/>
      <c r="F3" s="7"/>
      <c r="G3" s="7"/>
      <c r="H3" s="7"/>
      <c r="I3" s="7"/>
      <c r="J3" s="7"/>
      <c r="K3" s="7"/>
      <c r="L3" s="7"/>
      <c r="M3" s="7"/>
      <c r="N3" s="7"/>
      <c r="O3" s="3"/>
    </row>
    <row r="6" spans="2:15" ht="65.25" customHeight="1">
      <c r="B6" s="5" t="s">
        <v>0</v>
      </c>
      <c r="C6" s="5"/>
      <c r="D6" s="5"/>
    </row>
  </sheetData>
  <pageMargins left="0.75" right="0.75" top="1" bottom="1" header="0.5" footer="0.5"/>
  <pageSetup orientation="portrait" horizontalDpi="1200" verticalDpi="12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V105"/>
  <sheetViews>
    <sheetView showGridLines="0" topLeftCell="A4" zoomScaleNormal="100" workbookViewId="0">
      <selection activeCell="F15" sqref="F15"/>
    </sheetView>
  </sheetViews>
  <sheetFormatPr defaultColWidth="9" defaultRowHeight="12.75"/>
  <cols>
    <col min="1" max="1" width="2.5" style="1" customWidth="1"/>
    <col min="2" max="2" width="32.125" style="1" customWidth="1"/>
    <col min="3" max="3" width="11.75" style="1" customWidth="1"/>
    <col min="4" max="4" width="26.75" style="1" customWidth="1"/>
    <col min="5" max="5" width="18.125" style="1" customWidth="1"/>
    <col min="6" max="6" width="21.25" style="1" customWidth="1"/>
    <col min="7" max="7" width="20.375" style="1" customWidth="1"/>
    <col min="8" max="13" width="9" style="1"/>
    <col min="14" max="14" width="11.375" style="1" customWidth="1"/>
    <col min="15" max="18" width="9" style="1"/>
    <col min="19" max="19" width="10" style="1" bestFit="1" customWidth="1"/>
    <col min="20" max="16384" width="9" style="1"/>
  </cols>
  <sheetData>
    <row r="1" spans="2:22" ht="15" customHeight="1"/>
    <row r="2" spans="2:22" ht="33.75" customHeight="1">
      <c r="B2" s="183" t="s">
        <v>15</v>
      </c>
      <c r="C2" s="183"/>
      <c r="D2" s="183"/>
      <c r="E2" s="183"/>
      <c r="F2" s="183"/>
      <c r="G2" s="183"/>
      <c r="H2" s="67"/>
      <c r="I2" s="67"/>
      <c r="J2" s="67"/>
      <c r="K2" s="3"/>
      <c r="L2" s="3"/>
      <c r="M2" s="3"/>
    </row>
    <row r="3" spans="2:22" ht="151.5" customHeight="1">
      <c r="B3" s="181" t="s">
        <v>44</v>
      </c>
      <c r="C3" s="182"/>
      <c r="D3" s="182"/>
      <c r="E3" s="182"/>
      <c r="F3" s="182"/>
      <c r="G3" s="182"/>
      <c r="H3" s="177"/>
      <c r="I3" s="177"/>
      <c r="J3" s="177"/>
      <c r="K3" s="177"/>
    </row>
    <row r="4" spans="2:22" ht="14.25" customHeight="1" thickBot="1">
      <c r="B4" s="2"/>
      <c r="C4" s="2"/>
      <c r="D4" s="2"/>
      <c r="H4" s="22"/>
      <c r="I4" s="22"/>
      <c r="J4" s="22"/>
      <c r="K4" s="22"/>
    </row>
    <row r="5" spans="2:22" ht="34.5" customHeight="1">
      <c r="B5" s="178" t="s">
        <v>15</v>
      </c>
      <c r="C5" s="179"/>
      <c r="D5" s="179"/>
      <c r="E5" s="179"/>
      <c r="F5" s="179"/>
      <c r="G5" s="180"/>
    </row>
    <row r="6" spans="2:22" ht="34.5" customHeight="1">
      <c r="B6" s="42" t="s">
        <v>1</v>
      </c>
      <c r="C6" s="43" t="s">
        <v>8</v>
      </c>
      <c r="D6" s="43" t="s">
        <v>37</v>
      </c>
      <c r="E6" s="44" t="s">
        <v>2</v>
      </c>
      <c r="F6" s="38" t="s">
        <v>3</v>
      </c>
      <c r="G6" s="39" t="s">
        <v>4</v>
      </c>
      <c r="H6" s="6"/>
      <c r="I6" s="6"/>
      <c r="J6" s="6"/>
      <c r="K6" s="6"/>
      <c r="L6" s="6"/>
      <c r="M6" s="6"/>
      <c r="N6" s="6"/>
      <c r="O6" s="6"/>
      <c r="P6" s="6"/>
      <c r="Q6" s="6"/>
      <c r="R6" s="6"/>
      <c r="S6" s="6"/>
      <c r="T6" s="6"/>
      <c r="U6" s="6"/>
      <c r="V6" s="6"/>
    </row>
    <row r="7" spans="2:22" ht="19.5" customHeight="1">
      <c r="B7" s="47" t="s">
        <v>83</v>
      </c>
      <c r="C7" s="48">
        <v>27</v>
      </c>
      <c r="D7" s="88" t="s">
        <v>87</v>
      </c>
      <c r="E7" s="8" t="s">
        <v>7</v>
      </c>
      <c r="F7" s="8" t="s">
        <v>14</v>
      </c>
      <c r="G7" s="33"/>
    </row>
    <row r="8" spans="2:22" ht="19.5" customHeight="1">
      <c r="B8" s="47" t="s">
        <v>82</v>
      </c>
      <c r="C8" s="48">
        <v>3</v>
      </c>
      <c r="D8" s="88" t="s">
        <v>20</v>
      </c>
      <c r="E8" s="8" t="s">
        <v>5</v>
      </c>
      <c r="F8" s="8" t="s">
        <v>6</v>
      </c>
      <c r="G8" s="15" t="s">
        <v>17</v>
      </c>
    </row>
    <row r="9" spans="2:22" ht="19.5" customHeight="1">
      <c r="B9" s="47" t="s">
        <v>89</v>
      </c>
      <c r="C9" s="48">
        <v>14</v>
      </c>
      <c r="D9" s="88" t="s">
        <v>90</v>
      </c>
      <c r="E9" s="8" t="s">
        <v>5</v>
      </c>
      <c r="F9" s="8" t="s">
        <v>6</v>
      </c>
      <c r="G9" s="33"/>
    </row>
    <row r="10" spans="2:22" ht="19.5" customHeight="1">
      <c r="B10" s="47" t="s">
        <v>84</v>
      </c>
      <c r="C10" s="48">
        <v>3</v>
      </c>
      <c r="D10" s="88" t="s">
        <v>88</v>
      </c>
      <c r="E10" s="8" t="s">
        <v>7</v>
      </c>
      <c r="F10" s="8" t="s">
        <v>14</v>
      </c>
      <c r="G10" s="33"/>
    </row>
    <row r="11" spans="2:22" ht="19.5" customHeight="1">
      <c r="B11" s="47" t="s">
        <v>85</v>
      </c>
      <c r="C11" s="48">
        <v>6</v>
      </c>
      <c r="D11" s="88" t="s">
        <v>86</v>
      </c>
      <c r="E11" s="8" t="s">
        <v>7</v>
      </c>
      <c r="F11" s="8" t="s">
        <v>6</v>
      </c>
      <c r="G11" s="34"/>
    </row>
    <row r="12" spans="2:22" ht="19.5" customHeight="1">
      <c r="B12" s="49">
        <v>0</v>
      </c>
      <c r="C12" s="50"/>
      <c r="D12" s="85"/>
      <c r="E12" s="8"/>
      <c r="F12" s="8"/>
      <c r="G12" s="34"/>
    </row>
    <row r="13" spans="2:22" ht="19.5" customHeight="1">
      <c r="B13" s="49">
        <v>0</v>
      </c>
      <c r="C13" s="50"/>
      <c r="D13" s="85"/>
      <c r="E13" s="8"/>
      <c r="F13" s="8"/>
      <c r="G13" s="34"/>
    </row>
    <row r="14" spans="2:22" ht="19.5" customHeight="1">
      <c r="B14" s="49">
        <v>0</v>
      </c>
      <c r="C14" s="50"/>
      <c r="D14" s="85"/>
      <c r="E14" s="8"/>
      <c r="F14" s="8"/>
      <c r="G14" s="34"/>
    </row>
    <row r="15" spans="2:22" ht="19.5" customHeight="1">
      <c r="B15" s="49">
        <v>0</v>
      </c>
      <c r="C15" s="50"/>
      <c r="D15" s="85"/>
      <c r="E15" s="8"/>
      <c r="F15" s="8"/>
      <c r="G15" s="34"/>
    </row>
    <row r="16" spans="2:22" ht="19.5" customHeight="1">
      <c r="B16" s="49">
        <v>0</v>
      </c>
      <c r="C16" s="50"/>
      <c r="D16" s="85"/>
      <c r="E16" s="8"/>
      <c r="F16" s="8"/>
      <c r="G16" s="34"/>
    </row>
    <row r="17" spans="2:7" ht="19.5" customHeight="1">
      <c r="B17" s="49">
        <v>0</v>
      </c>
      <c r="C17" s="50"/>
      <c r="D17" s="85"/>
      <c r="E17" s="8"/>
      <c r="F17" s="8"/>
      <c r="G17" s="34"/>
    </row>
    <row r="18" spans="2:7" ht="19.5" customHeight="1">
      <c r="B18" s="49">
        <v>0</v>
      </c>
      <c r="C18" s="50"/>
      <c r="D18" s="85"/>
      <c r="E18" s="8"/>
      <c r="F18" s="8"/>
      <c r="G18" s="34"/>
    </row>
    <row r="19" spans="2:7" ht="19.5" customHeight="1">
      <c r="B19" s="49">
        <v>0</v>
      </c>
      <c r="C19" s="50"/>
      <c r="D19" s="85"/>
      <c r="E19" s="8"/>
      <c r="F19" s="8"/>
      <c r="G19" s="34"/>
    </row>
    <row r="20" spans="2:7" ht="19.5" customHeight="1">
      <c r="B20" s="49">
        <v>0</v>
      </c>
      <c r="C20" s="50"/>
      <c r="D20" s="85"/>
      <c r="E20" s="8"/>
      <c r="F20" s="8"/>
      <c r="G20" s="34"/>
    </row>
    <row r="21" spans="2:7" ht="19.5" customHeight="1">
      <c r="B21" s="49">
        <v>0</v>
      </c>
      <c r="C21" s="50"/>
      <c r="D21" s="85"/>
      <c r="E21" s="8"/>
      <c r="F21" s="8"/>
      <c r="G21" s="34"/>
    </row>
    <row r="22" spans="2:7" ht="19.5" customHeight="1">
      <c r="B22" s="49">
        <v>0</v>
      </c>
      <c r="C22" s="50"/>
      <c r="D22" s="85"/>
      <c r="E22" s="8"/>
      <c r="F22" s="8"/>
      <c r="G22" s="34"/>
    </row>
    <row r="23" spans="2:7" ht="19.5" customHeight="1">
      <c r="B23" s="49">
        <v>0</v>
      </c>
      <c r="C23" s="50"/>
      <c r="D23" s="85"/>
      <c r="E23" s="8"/>
      <c r="F23" s="8"/>
      <c r="G23" s="34"/>
    </row>
    <row r="24" spans="2:7" ht="19.5" customHeight="1">
      <c r="B24" s="49">
        <v>0</v>
      </c>
      <c r="C24" s="50"/>
      <c r="D24" s="85"/>
      <c r="E24" s="8"/>
      <c r="F24" s="8"/>
      <c r="G24" s="34"/>
    </row>
    <row r="25" spans="2:7" ht="19.5" customHeight="1">
      <c r="B25" s="49">
        <v>0</v>
      </c>
      <c r="C25" s="50"/>
      <c r="D25" s="85"/>
      <c r="E25" s="8"/>
      <c r="F25" s="8"/>
      <c r="G25" s="34"/>
    </row>
    <row r="26" spans="2:7" ht="19.5" customHeight="1">
      <c r="B26" s="49">
        <v>0</v>
      </c>
      <c r="C26" s="50"/>
      <c r="D26" s="85"/>
      <c r="E26" s="8"/>
      <c r="F26" s="8"/>
      <c r="G26" s="34"/>
    </row>
    <row r="27" spans="2:7" ht="19.5" customHeight="1">
      <c r="B27" s="49">
        <v>0</v>
      </c>
      <c r="C27" s="50"/>
      <c r="D27" s="85"/>
      <c r="E27" s="8"/>
      <c r="F27" s="8"/>
      <c r="G27" s="34"/>
    </row>
    <row r="28" spans="2:7" ht="19.5" customHeight="1">
      <c r="B28" s="49">
        <v>0</v>
      </c>
      <c r="C28" s="50"/>
      <c r="D28" s="85"/>
      <c r="E28" s="8"/>
      <c r="F28" s="8"/>
      <c r="G28" s="34"/>
    </row>
    <row r="29" spans="2:7" ht="19.5" customHeight="1">
      <c r="B29" s="49">
        <v>0</v>
      </c>
      <c r="C29" s="50"/>
      <c r="D29" s="85"/>
      <c r="E29" s="8"/>
      <c r="F29" s="8"/>
      <c r="G29" s="34"/>
    </row>
    <row r="30" spans="2:7" ht="19.5" customHeight="1">
      <c r="B30" s="49">
        <v>0</v>
      </c>
      <c r="C30" s="50"/>
      <c r="D30" s="85"/>
      <c r="E30" s="8"/>
      <c r="F30" s="8"/>
      <c r="G30" s="34"/>
    </row>
    <row r="31" spans="2:7" ht="19.5" customHeight="1">
      <c r="B31" s="49">
        <v>0</v>
      </c>
      <c r="C31" s="50"/>
      <c r="D31" s="85"/>
      <c r="E31" s="8"/>
      <c r="F31" s="8"/>
      <c r="G31" s="34"/>
    </row>
    <row r="32" spans="2:7" ht="19.5" customHeight="1">
      <c r="B32" s="49">
        <v>0</v>
      </c>
      <c r="C32" s="50"/>
      <c r="D32" s="85"/>
      <c r="E32" s="8"/>
      <c r="F32" s="8"/>
      <c r="G32" s="34"/>
    </row>
    <row r="33" spans="2:7" ht="19.5" customHeight="1">
      <c r="B33" s="49">
        <v>0</v>
      </c>
      <c r="C33" s="50"/>
      <c r="D33" s="85"/>
      <c r="E33" s="8"/>
      <c r="F33" s="8"/>
      <c r="G33" s="34"/>
    </row>
    <row r="34" spans="2:7" ht="19.5" customHeight="1">
      <c r="B34" s="49">
        <v>0</v>
      </c>
      <c r="C34" s="50"/>
      <c r="D34" s="85"/>
      <c r="E34" s="8"/>
      <c r="F34" s="8"/>
      <c r="G34" s="34"/>
    </row>
    <row r="35" spans="2:7" ht="19.5" customHeight="1">
      <c r="B35" s="49">
        <v>0</v>
      </c>
      <c r="C35" s="50"/>
      <c r="D35" s="85"/>
      <c r="E35" s="8"/>
      <c r="F35" s="8"/>
      <c r="G35" s="34"/>
    </row>
    <row r="36" spans="2:7" ht="19.5" customHeight="1">
      <c r="B36" s="49">
        <v>0</v>
      </c>
      <c r="C36" s="50"/>
      <c r="D36" s="85"/>
      <c r="E36" s="8"/>
      <c r="F36" s="8"/>
      <c r="G36" s="34"/>
    </row>
    <row r="37" spans="2:7" ht="19.5" customHeight="1">
      <c r="B37" s="49">
        <v>0</v>
      </c>
      <c r="C37" s="50"/>
      <c r="D37" s="85"/>
      <c r="E37" s="8"/>
      <c r="F37" s="8"/>
      <c r="G37" s="34"/>
    </row>
    <row r="38" spans="2:7" ht="19.5" customHeight="1">
      <c r="B38" s="49">
        <v>0</v>
      </c>
      <c r="C38" s="50"/>
      <c r="D38" s="85"/>
      <c r="E38" s="8"/>
      <c r="F38" s="8"/>
      <c r="G38" s="34"/>
    </row>
    <row r="39" spans="2:7" ht="19.5" customHeight="1">
      <c r="B39" s="49">
        <v>0</v>
      </c>
      <c r="C39" s="50"/>
      <c r="D39" s="85"/>
      <c r="E39" s="8"/>
      <c r="F39" s="8"/>
      <c r="G39" s="34"/>
    </row>
    <row r="40" spans="2:7" ht="19.5" customHeight="1">
      <c r="B40" s="49">
        <v>0</v>
      </c>
      <c r="C40" s="50"/>
      <c r="D40" s="85"/>
      <c r="E40" s="8"/>
      <c r="F40" s="8"/>
      <c r="G40" s="34"/>
    </row>
    <row r="41" spans="2:7" ht="19.5" customHeight="1">
      <c r="B41" s="49">
        <v>0</v>
      </c>
      <c r="C41" s="50"/>
      <c r="D41" s="85"/>
      <c r="E41" s="8"/>
      <c r="F41" s="8"/>
      <c r="G41" s="34"/>
    </row>
    <row r="42" spans="2:7" ht="19.5" customHeight="1">
      <c r="B42" s="49">
        <v>0</v>
      </c>
      <c r="C42" s="50"/>
      <c r="D42" s="85"/>
      <c r="E42" s="8"/>
      <c r="F42" s="8"/>
      <c r="G42" s="34"/>
    </row>
    <row r="43" spans="2:7" ht="19.5" customHeight="1">
      <c r="B43" s="49">
        <v>0</v>
      </c>
      <c r="C43" s="50"/>
      <c r="D43" s="85"/>
      <c r="E43" s="8"/>
      <c r="F43" s="8"/>
      <c r="G43" s="34"/>
    </row>
    <row r="44" spans="2:7" ht="19.5" customHeight="1">
      <c r="B44" s="49">
        <v>0</v>
      </c>
      <c r="C44" s="50"/>
      <c r="D44" s="85"/>
      <c r="E44" s="8"/>
      <c r="F44" s="8"/>
      <c r="G44" s="34"/>
    </row>
    <row r="45" spans="2:7" ht="19.5" customHeight="1">
      <c r="B45" s="49">
        <v>0</v>
      </c>
      <c r="C45" s="50"/>
      <c r="D45" s="85"/>
      <c r="E45" s="8"/>
      <c r="F45" s="8"/>
      <c r="G45" s="34"/>
    </row>
    <row r="46" spans="2:7" ht="19.5" customHeight="1">
      <c r="B46" s="49">
        <v>0</v>
      </c>
      <c r="C46" s="50"/>
      <c r="D46" s="85"/>
      <c r="E46" s="8"/>
      <c r="F46" s="8"/>
      <c r="G46" s="34"/>
    </row>
    <row r="47" spans="2:7" ht="19.5" customHeight="1">
      <c r="B47" s="49">
        <v>0</v>
      </c>
      <c r="C47" s="50"/>
      <c r="D47" s="85"/>
      <c r="E47" s="8"/>
      <c r="F47" s="8"/>
      <c r="G47" s="34"/>
    </row>
    <row r="48" spans="2:7" ht="19.5" customHeight="1">
      <c r="B48" s="49">
        <v>0</v>
      </c>
      <c r="C48" s="50"/>
      <c r="D48" s="85"/>
      <c r="E48" s="8"/>
      <c r="F48" s="8"/>
      <c r="G48" s="34"/>
    </row>
    <row r="49" spans="2:7" ht="19.5" customHeight="1">
      <c r="B49" s="49">
        <v>0</v>
      </c>
      <c r="C49" s="50"/>
      <c r="D49" s="85"/>
      <c r="E49" s="8"/>
      <c r="F49" s="8"/>
      <c r="G49" s="34"/>
    </row>
    <row r="50" spans="2:7" ht="19.5" customHeight="1">
      <c r="B50" s="49">
        <v>0</v>
      </c>
      <c r="C50" s="50"/>
      <c r="D50" s="85"/>
      <c r="E50" s="8"/>
      <c r="F50" s="8"/>
      <c r="G50" s="34"/>
    </row>
    <row r="51" spans="2:7" ht="19.5" customHeight="1">
      <c r="B51" s="49">
        <v>0</v>
      </c>
      <c r="C51" s="50"/>
      <c r="D51" s="85"/>
      <c r="E51" s="8"/>
      <c r="F51" s="8"/>
      <c r="G51" s="34"/>
    </row>
    <row r="52" spans="2:7" ht="19.5" customHeight="1">
      <c r="B52" s="49">
        <v>0</v>
      </c>
      <c r="C52" s="50"/>
      <c r="D52" s="85"/>
      <c r="E52" s="8"/>
      <c r="F52" s="8"/>
      <c r="G52" s="34"/>
    </row>
    <row r="53" spans="2:7" ht="19.5" customHeight="1">
      <c r="B53" s="49">
        <v>0</v>
      </c>
      <c r="C53" s="50"/>
      <c r="D53" s="85"/>
      <c r="E53" s="8"/>
      <c r="F53" s="8"/>
      <c r="G53" s="34"/>
    </row>
    <row r="54" spans="2:7" ht="19.5" customHeight="1">
      <c r="B54" s="49">
        <v>0</v>
      </c>
      <c r="C54" s="50"/>
      <c r="D54" s="85"/>
      <c r="E54" s="8"/>
      <c r="F54" s="8"/>
      <c r="G54" s="34"/>
    </row>
    <row r="55" spans="2:7" ht="19.5" customHeight="1">
      <c r="B55" s="49">
        <v>0</v>
      </c>
      <c r="C55" s="50"/>
      <c r="D55" s="85"/>
      <c r="E55" s="8"/>
      <c r="F55" s="8"/>
      <c r="G55" s="34"/>
    </row>
    <row r="56" spans="2:7" ht="19.5" customHeight="1">
      <c r="B56" s="49">
        <v>0</v>
      </c>
      <c r="C56" s="50"/>
      <c r="D56" s="85"/>
      <c r="E56" s="8"/>
      <c r="F56" s="8"/>
      <c r="G56" s="34"/>
    </row>
    <row r="57" spans="2:7" ht="19.5" customHeight="1">
      <c r="B57" s="49">
        <v>0</v>
      </c>
      <c r="C57" s="50"/>
      <c r="D57" s="85"/>
      <c r="E57" s="8"/>
      <c r="F57" s="8"/>
      <c r="G57" s="34"/>
    </row>
    <row r="58" spans="2:7" ht="19.5" customHeight="1">
      <c r="B58" s="49">
        <v>0</v>
      </c>
      <c r="C58" s="50"/>
      <c r="D58" s="85"/>
      <c r="E58" s="8"/>
      <c r="F58" s="8"/>
      <c r="G58" s="34"/>
    </row>
    <row r="59" spans="2:7" ht="19.5" customHeight="1">
      <c r="B59" s="49">
        <v>0</v>
      </c>
      <c r="C59" s="50"/>
      <c r="D59" s="85"/>
      <c r="E59" s="8"/>
      <c r="F59" s="8"/>
      <c r="G59" s="34"/>
    </row>
    <row r="60" spans="2:7" ht="19.5" customHeight="1">
      <c r="B60" s="49">
        <v>0</v>
      </c>
      <c r="C60" s="50"/>
      <c r="D60" s="85"/>
      <c r="E60" s="8"/>
      <c r="F60" s="8"/>
      <c r="G60" s="34"/>
    </row>
    <row r="61" spans="2:7" ht="19.5" customHeight="1">
      <c r="B61" s="49">
        <v>0</v>
      </c>
      <c r="C61" s="50"/>
      <c r="D61" s="85"/>
      <c r="E61" s="8"/>
      <c r="F61" s="8"/>
      <c r="G61" s="34"/>
    </row>
    <row r="62" spans="2:7" ht="19.5" customHeight="1">
      <c r="B62" s="49">
        <v>0</v>
      </c>
      <c r="C62" s="50"/>
      <c r="D62" s="85"/>
      <c r="E62" s="8"/>
      <c r="F62" s="8"/>
      <c r="G62" s="34"/>
    </row>
    <row r="63" spans="2:7" ht="19.5" customHeight="1">
      <c r="B63" s="49">
        <v>0</v>
      </c>
      <c r="C63" s="50"/>
      <c r="D63" s="85"/>
      <c r="E63" s="8"/>
      <c r="F63" s="8"/>
      <c r="G63" s="34"/>
    </row>
    <row r="64" spans="2:7" ht="19.5" customHeight="1">
      <c r="B64" s="49">
        <v>0</v>
      </c>
      <c r="C64" s="50"/>
      <c r="D64" s="85"/>
      <c r="E64" s="8"/>
      <c r="F64" s="8"/>
      <c r="G64" s="34"/>
    </row>
    <row r="65" spans="2:7" ht="19.5" customHeight="1">
      <c r="B65" s="49">
        <v>0</v>
      </c>
      <c r="C65" s="50"/>
      <c r="D65" s="85"/>
      <c r="E65" s="8"/>
      <c r="F65" s="8"/>
      <c r="G65" s="34"/>
    </row>
    <row r="66" spans="2:7" ht="19.5" customHeight="1">
      <c r="B66" s="49">
        <v>0</v>
      </c>
      <c r="C66" s="50"/>
      <c r="D66" s="85"/>
      <c r="E66" s="8"/>
      <c r="F66" s="8"/>
      <c r="G66" s="34"/>
    </row>
    <row r="67" spans="2:7" ht="19.5" customHeight="1">
      <c r="B67" s="49">
        <v>0</v>
      </c>
      <c r="C67" s="50"/>
      <c r="D67" s="85"/>
      <c r="E67" s="8"/>
      <c r="F67" s="8"/>
      <c r="G67" s="34"/>
    </row>
    <row r="68" spans="2:7" ht="19.5" customHeight="1">
      <c r="B68" s="49">
        <v>0</v>
      </c>
      <c r="C68" s="50"/>
      <c r="D68" s="85"/>
      <c r="E68" s="8"/>
      <c r="F68" s="8"/>
      <c r="G68" s="34"/>
    </row>
    <row r="69" spans="2:7" ht="19.5" customHeight="1">
      <c r="B69" s="49">
        <v>0</v>
      </c>
      <c r="C69" s="50"/>
      <c r="D69" s="85"/>
      <c r="E69" s="8"/>
      <c r="F69" s="8"/>
      <c r="G69" s="34"/>
    </row>
    <row r="70" spans="2:7" ht="19.5" customHeight="1">
      <c r="B70" s="49">
        <v>0</v>
      </c>
      <c r="C70" s="50"/>
      <c r="D70" s="85"/>
      <c r="E70" s="8"/>
      <c r="F70" s="8"/>
      <c r="G70" s="34"/>
    </row>
    <row r="71" spans="2:7" ht="19.5" customHeight="1">
      <c r="B71" s="49">
        <v>0</v>
      </c>
      <c r="C71" s="50"/>
      <c r="D71" s="85"/>
      <c r="E71" s="8"/>
      <c r="F71" s="8"/>
      <c r="G71" s="34"/>
    </row>
    <row r="72" spans="2:7" ht="19.5" customHeight="1">
      <c r="B72" s="49">
        <v>0</v>
      </c>
      <c r="C72" s="50"/>
      <c r="D72" s="85"/>
      <c r="E72" s="8"/>
      <c r="F72" s="8"/>
      <c r="G72" s="34"/>
    </row>
    <row r="73" spans="2:7" ht="19.5" customHeight="1">
      <c r="B73" s="49">
        <v>0</v>
      </c>
      <c r="C73" s="50"/>
      <c r="D73" s="85"/>
      <c r="E73" s="8"/>
      <c r="F73" s="8"/>
      <c r="G73" s="34"/>
    </row>
    <row r="74" spans="2:7" ht="19.5" customHeight="1">
      <c r="B74" s="49">
        <v>0</v>
      </c>
      <c r="C74" s="50"/>
      <c r="D74" s="85"/>
      <c r="E74" s="8"/>
      <c r="F74" s="8"/>
      <c r="G74" s="34"/>
    </row>
    <row r="75" spans="2:7" ht="19.5" customHeight="1">
      <c r="B75" s="49">
        <v>0</v>
      </c>
      <c r="C75" s="50"/>
      <c r="D75" s="85"/>
      <c r="E75" s="8"/>
      <c r="F75" s="8"/>
      <c r="G75" s="34"/>
    </row>
    <row r="76" spans="2:7" ht="19.5" customHeight="1">
      <c r="B76" s="49">
        <v>0</v>
      </c>
      <c r="C76" s="50"/>
      <c r="D76" s="85"/>
      <c r="E76" s="8"/>
      <c r="F76" s="8"/>
      <c r="G76" s="34"/>
    </row>
    <row r="77" spans="2:7" ht="19.5" customHeight="1">
      <c r="B77" s="49">
        <v>0</v>
      </c>
      <c r="C77" s="50"/>
      <c r="D77" s="85"/>
      <c r="E77" s="8"/>
      <c r="F77" s="8"/>
      <c r="G77" s="34"/>
    </row>
    <row r="78" spans="2:7" ht="19.5" customHeight="1">
      <c r="B78" s="49">
        <v>0</v>
      </c>
      <c r="C78" s="50"/>
      <c r="D78" s="85"/>
      <c r="E78" s="8"/>
      <c r="F78" s="8"/>
      <c r="G78" s="34"/>
    </row>
    <row r="79" spans="2:7" ht="19.5" customHeight="1">
      <c r="B79" s="49">
        <v>0</v>
      </c>
      <c r="C79" s="50"/>
      <c r="D79" s="85"/>
      <c r="E79" s="8"/>
      <c r="F79" s="8"/>
      <c r="G79" s="34"/>
    </row>
    <row r="80" spans="2:7" ht="19.5" customHeight="1">
      <c r="B80" s="49">
        <v>0</v>
      </c>
      <c r="C80" s="50"/>
      <c r="D80" s="85"/>
      <c r="E80" s="8"/>
      <c r="F80" s="8"/>
      <c r="G80" s="34"/>
    </row>
    <row r="81" spans="2:7" ht="19.5" customHeight="1">
      <c r="B81" s="49">
        <v>0</v>
      </c>
      <c r="C81" s="50"/>
      <c r="D81" s="85"/>
      <c r="E81" s="8"/>
      <c r="F81" s="8"/>
      <c r="G81" s="34"/>
    </row>
    <row r="82" spans="2:7" ht="19.5" customHeight="1">
      <c r="B82" s="49">
        <v>0</v>
      </c>
      <c r="C82" s="50"/>
      <c r="D82" s="85"/>
      <c r="E82" s="8"/>
      <c r="F82" s="8"/>
      <c r="G82" s="34"/>
    </row>
    <row r="83" spans="2:7" ht="19.5" customHeight="1">
      <c r="B83" s="49">
        <v>0</v>
      </c>
      <c r="C83" s="50"/>
      <c r="D83" s="85"/>
      <c r="E83" s="8"/>
      <c r="F83" s="8"/>
      <c r="G83" s="34"/>
    </row>
    <row r="84" spans="2:7" ht="19.5" customHeight="1">
      <c r="B84" s="49">
        <v>0</v>
      </c>
      <c r="C84" s="50"/>
      <c r="D84" s="85"/>
      <c r="E84" s="8"/>
      <c r="F84" s="8"/>
      <c r="G84" s="34"/>
    </row>
    <row r="85" spans="2:7" ht="19.5" customHeight="1">
      <c r="B85" s="49">
        <v>0</v>
      </c>
      <c r="C85" s="50"/>
      <c r="D85" s="85"/>
      <c r="E85" s="8"/>
      <c r="F85" s="8"/>
      <c r="G85" s="34"/>
    </row>
    <row r="86" spans="2:7" ht="19.5" customHeight="1">
      <c r="B86" s="49">
        <v>0</v>
      </c>
      <c r="C86" s="50"/>
      <c r="D86" s="85"/>
      <c r="E86" s="8"/>
      <c r="F86" s="8"/>
      <c r="G86" s="34"/>
    </row>
    <row r="87" spans="2:7" ht="19.5" customHeight="1">
      <c r="B87" s="49">
        <v>0</v>
      </c>
      <c r="C87" s="50"/>
      <c r="D87" s="85"/>
      <c r="E87" s="8"/>
      <c r="F87" s="8"/>
      <c r="G87" s="34"/>
    </row>
    <row r="88" spans="2:7" ht="19.5" customHeight="1">
      <c r="B88" s="49">
        <v>0</v>
      </c>
      <c r="C88" s="50"/>
      <c r="D88" s="85"/>
      <c r="E88" s="8"/>
      <c r="F88" s="8"/>
      <c r="G88" s="34"/>
    </row>
    <row r="89" spans="2:7" ht="19.5" customHeight="1">
      <c r="B89" s="49">
        <v>0</v>
      </c>
      <c r="C89" s="50"/>
      <c r="D89" s="85"/>
      <c r="E89" s="8"/>
      <c r="F89" s="8"/>
      <c r="G89" s="34"/>
    </row>
    <row r="90" spans="2:7" ht="19.5" customHeight="1">
      <c r="B90" s="49">
        <v>0</v>
      </c>
      <c r="C90" s="50"/>
      <c r="D90" s="85"/>
      <c r="E90" s="8"/>
      <c r="F90" s="8"/>
      <c r="G90" s="34"/>
    </row>
    <row r="91" spans="2:7" ht="19.5" customHeight="1">
      <c r="B91" s="49">
        <v>0</v>
      </c>
      <c r="C91" s="50"/>
      <c r="D91" s="85"/>
      <c r="E91" s="8"/>
      <c r="F91" s="8"/>
      <c r="G91" s="34"/>
    </row>
    <row r="92" spans="2:7" ht="19.5" customHeight="1">
      <c r="B92" s="49">
        <v>0</v>
      </c>
      <c r="C92" s="50"/>
      <c r="D92" s="85"/>
      <c r="E92" s="8"/>
      <c r="F92" s="8"/>
      <c r="G92" s="34"/>
    </row>
    <row r="93" spans="2:7" ht="19.5" customHeight="1">
      <c r="B93" s="49">
        <v>0</v>
      </c>
      <c r="C93" s="50"/>
      <c r="D93" s="85"/>
      <c r="E93" s="8"/>
      <c r="F93" s="8"/>
      <c r="G93" s="34"/>
    </row>
    <row r="94" spans="2:7" ht="19.5" customHeight="1">
      <c r="B94" s="49">
        <v>0</v>
      </c>
      <c r="C94" s="50"/>
      <c r="D94" s="85"/>
      <c r="E94" s="8"/>
      <c r="F94" s="8"/>
      <c r="G94" s="34"/>
    </row>
    <row r="95" spans="2:7" ht="19.5" customHeight="1">
      <c r="B95" s="49">
        <v>0</v>
      </c>
      <c r="C95" s="50"/>
      <c r="D95" s="85"/>
      <c r="E95" s="8"/>
      <c r="F95" s="8"/>
      <c r="G95" s="34"/>
    </row>
    <row r="96" spans="2:7" ht="19.5" customHeight="1">
      <c r="B96" s="49">
        <v>0</v>
      </c>
      <c r="C96" s="50"/>
      <c r="D96" s="85"/>
      <c r="E96" s="8"/>
      <c r="F96" s="8"/>
      <c r="G96" s="34"/>
    </row>
    <row r="97" spans="2:7" ht="19.5" customHeight="1">
      <c r="B97" s="49">
        <v>0</v>
      </c>
      <c r="C97" s="50"/>
      <c r="D97" s="85"/>
      <c r="E97" s="8"/>
      <c r="F97" s="8"/>
      <c r="G97" s="34"/>
    </row>
    <row r="98" spans="2:7" ht="19.5" customHeight="1">
      <c r="B98" s="49">
        <v>0</v>
      </c>
      <c r="C98" s="50"/>
      <c r="D98" s="85"/>
      <c r="E98" s="8"/>
      <c r="F98" s="8"/>
      <c r="G98" s="34"/>
    </row>
    <row r="99" spans="2:7" ht="19.5" customHeight="1">
      <c r="B99" s="49">
        <v>0</v>
      </c>
      <c r="C99" s="50"/>
      <c r="D99" s="85"/>
      <c r="E99" s="8"/>
      <c r="F99" s="8"/>
      <c r="G99" s="34"/>
    </row>
    <row r="100" spans="2:7" ht="19.5" customHeight="1">
      <c r="B100" s="49">
        <v>0</v>
      </c>
      <c r="C100" s="50"/>
      <c r="D100" s="85"/>
      <c r="E100" s="8"/>
      <c r="F100" s="8"/>
      <c r="G100" s="34"/>
    </row>
    <row r="101" spans="2:7" ht="19.5" customHeight="1">
      <c r="B101" s="49">
        <v>0</v>
      </c>
      <c r="C101" s="50"/>
      <c r="D101" s="85"/>
      <c r="E101" s="8"/>
      <c r="F101" s="8"/>
      <c r="G101" s="34"/>
    </row>
    <row r="102" spans="2:7" ht="19.5" customHeight="1">
      <c r="B102" s="49">
        <v>0</v>
      </c>
      <c r="C102" s="50"/>
      <c r="D102" s="85"/>
      <c r="E102" s="8"/>
      <c r="F102" s="8"/>
      <c r="G102" s="34"/>
    </row>
    <row r="103" spans="2:7" ht="19.5" customHeight="1">
      <c r="B103" s="49">
        <v>0</v>
      </c>
      <c r="C103" s="50"/>
      <c r="D103" s="85"/>
      <c r="E103" s="8"/>
      <c r="F103" s="8"/>
      <c r="G103" s="34"/>
    </row>
    <row r="104" spans="2:7" ht="19.5" customHeight="1">
      <c r="B104" s="51">
        <v>0</v>
      </c>
      <c r="C104" s="52"/>
      <c r="D104" s="86"/>
      <c r="E104" s="18"/>
      <c r="F104" s="18"/>
      <c r="G104" s="35"/>
    </row>
    <row r="105" spans="2:7" ht="19.5" customHeight="1" thickBot="1">
      <c r="B105" s="53">
        <v>0</v>
      </c>
      <c r="C105" s="54"/>
      <c r="D105" s="87"/>
      <c r="E105" s="19"/>
      <c r="F105" s="19"/>
      <c r="G105" s="36"/>
    </row>
  </sheetData>
  <mergeCells count="4">
    <mergeCell ref="H3:K3"/>
    <mergeCell ref="B5:G5"/>
    <mergeCell ref="B3:G3"/>
    <mergeCell ref="B2:G2"/>
  </mergeCells>
  <conditionalFormatting sqref="G7:G105">
    <cfRule type="expression" dxfId="8" priority="2">
      <formula>$F7="No"</formula>
    </cfRule>
  </conditionalFormatting>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Menus!$B$3:$B$4</xm:f>
          </x14:formula1>
          <xm:sqref>E7:E105</xm:sqref>
        </x14:dataValidation>
        <x14:dataValidation type="list" allowBlank="1" showInputMessage="1" showErrorMessage="1">
          <x14:formula1>
            <xm:f>Menus!$D$3:$D$4</xm:f>
          </x14:formula1>
          <xm:sqref>F7:F105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5"/>
  <sheetViews>
    <sheetView workbookViewId="0">
      <selection activeCell="O3" sqref="O3"/>
    </sheetView>
  </sheetViews>
  <sheetFormatPr defaultRowHeight="16.5"/>
  <cols>
    <col min="2" max="2" width="11.5" customWidth="1"/>
    <col min="3" max="3" width="8.375" bestFit="1" customWidth="1"/>
    <col min="5" max="5" width="4" hidden="1" customWidth="1"/>
    <col min="6" max="6" width="11.375" customWidth="1"/>
    <col min="7" max="7" width="8.625" customWidth="1"/>
    <col min="9" max="9" width="3.5" customWidth="1"/>
    <col min="10" max="10" width="14.625" bestFit="1" customWidth="1"/>
    <col min="18" max="18" width="21.25" hidden="1" customWidth="1"/>
    <col min="19" max="19" width="0" hidden="1" customWidth="1"/>
  </cols>
  <sheetData>
    <row r="1" spans="1:19" ht="43.5" customHeight="1">
      <c r="A1" s="184" t="s">
        <v>50</v>
      </c>
      <c r="B1" s="184"/>
      <c r="C1" s="184"/>
      <c r="D1" s="184"/>
      <c r="E1" s="184"/>
      <c r="F1" s="184"/>
      <c r="G1" s="184"/>
      <c r="H1" s="184"/>
      <c r="I1" s="141"/>
      <c r="J1" s="186" t="s">
        <v>76</v>
      </c>
      <c r="R1" s="12" t="s">
        <v>46</v>
      </c>
    </row>
    <row r="2" spans="1:19" ht="49.5" customHeight="1">
      <c r="B2" s="123" t="s">
        <v>69</v>
      </c>
      <c r="C2" s="142" t="s">
        <v>70</v>
      </c>
      <c r="D2" s="142" t="s">
        <v>71</v>
      </c>
      <c r="E2" s="142"/>
      <c r="F2" s="123" t="s">
        <v>73</v>
      </c>
      <c r="G2" s="123" t="s">
        <v>74</v>
      </c>
      <c r="H2" s="123" t="s">
        <v>72</v>
      </c>
      <c r="I2" s="149"/>
      <c r="J2" s="187"/>
      <c r="R2" t="s">
        <v>47</v>
      </c>
      <c r="S2">
        <v>1</v>
      </c>
    </row>
    <row r="3" spans="1:19" ht="35.25" customHeight="1">
      <c r="A3" s="139" t="s">
        <v>45</v>
      </c>
      <c r="B3" s="140">
        <v>0.02</v>
      </c>
      <c r="C3" s="140">
        <v>0.04</v>
      </c>
      <c r="D3" s="140">
        <v>0.03</v>
      </c>
      <c r="E3" s="140"/>
      <c r="F3" s="140">
        <v>0.1</v>
      </c>
      <c r="G3" s="140">
        <v>0.09</v>
      </c>
      <c r="H3" s="140">
        <v>0.08</v>
      </c>
      <c r="I3" s="149"/>
      <c r="J3" s="150">
        <v>0.1</v>
      </c>
      <c r="R3" t="s">
        <v>48</v>
      </c>
      <c r="S3">
        <v>2</v>
      </c>
    </row>
    <row r="4" spans="1:19" ht="38.25" customHeight="1">
      <c r="A4" s="139" t="s">
        <v>52</v>
      </c>
      <c r="B4" s="140">
        <v>0.03</v>
      </c>
      <c r="C4" s="140">
        <v>0.04</v>
      </c>
      <c r="D4" s="140">
        <v>0.03</v>
      </c>
      <c r="E4" s="140"/>
      <c r="F4" s="140">
        <v>0.1</v>
      </c>
      <c r="G4" s="140">
        <v>0.09</v>
      </c>
      <c r="H4" s="140">
        <v>0.08</v>
      </c>
      <c r="I4" s="149"/>
      <c r="J4" s="150">
        <v>0.15</v>
      </c>
      <c r="R4" t="s">
        <v>49</v>
      </c>
      <c r="S4">
        <v>3</v>
      </c>
    </row>
    <row r="5" spans="1:19" ht="38.25" customHeight="1">
      <c r="A5" s="139" t="s">
        <v>53</v>
      </c>
      <c r="B5" s="140">
        <v>0.04</v>
      </c>
      <c r="C5" s="140">
        <v>0.04</v>
      </c>
      <c r="D5" s="140">
        <v>0.03</v>
      </c>
      <c r="E5" s="140"/>
      <c r="F5" s="140">
        <v>0.1</v>
      </c>
      <c r="G5" s="140">
        <v>0.09</v>
      </c>
      <c r="H5" s="140">
        <v>0.08</v>
      </c>
      <c r="I5" s="149"/>
      <c r="J5" s="150">
        <v>0.2</v>
      </c>
    </row>
    <row r="6" spans="1:19" ht="22.5" customHeight="1">
      <c r="R6" s="12" t="s">
        <v>51</v>
      </c>
    </row>
    <row r="7" spans="1:19" ht="30" customHeight="1">
      <c r="A7" s="185"/>
      <c r="B7" s="185"/>
      <c r="C7" s="185"/>
      <c r="D7" s="185"/>
      <c r="E7" s="185"/>
      <c r="F7" s="185"/>
      <c r="G7" s="185"/>
      <c r="H7" s="185"/>
      <c r="R7" t="s">
        <v>47</v>
      </c>
      <c r="S7">
        <v>1</v>
      </c>
    </row>
    <row r="8" spans="1:19" ht="32.25" customHeight="1">
      <c r="A8" s="130"/>
      <c r="B8" s="146"/>
      <c r="C8" s="147"/>
      <c r="D8" s="147"/>
      <c r="E8" s="147"/>
      <c r="F8" s="147"/>
      <c r="G8" s="148"/>
      <c r="H8" s="147"/>
      <c r="R8" t="s">
        <v>48</v>
      </c>
      <c r="S8">
        <v>2</v>
      </c>
    </row>
    <row r="9" spans="1:19" ht="32.25" customHeight="1">
      <c r="A9" s="130"/>
      <c r="B9" s="146"/>
      <c r="C9" s="146"/>
      <c r="D9" s="146"/>
      <c r="E9" s="146"/>
      <c r="F9" s="147"/>
      <c r="G9" s="147"/>
      <c r="H9" s="147"/>
      <c r="R9" t="s">
        <v>49</v>
      </c>
      <c r="S9">
        <v>3</v>
      </c>
    </row>
    <row r="10" spans="1:19" ht="32.25" customHeight="1">
      <c r="A10" s="130"/>
      <c r="B10" s="146"/>
      <c r="C10" s="146"/>
      <c r="D10" s="146"/>
      <c r="E10" s="146"/>
      <c r="F10" s="147"/>
      <c r="G10" s="147"/>
      <c r="H10" s="147"/>
    </row>
    <row r="11" spans="1:19" ht="32.25" customHeight="1">
      <c r="A11" s="129"/>
      <c r="B11" s="129"/>
      <c r="C11" s="131"/>
      <c r="D11" s="55"/>
      <c r="E11" s="55"/>
      <c r="R11" s="12" t="s">
        <v>55</v>
      </c>
    </row>
    <row r="12" spans="1:19">
      <c r="I12" s="117" t="s">
        <v>56</v>
      </c>
      <c r="R12" t="s">
        <v>47</v>
      </c>
      <c r="S12">
        <v>1</v>
      </c>
    </row>
    <row r="13" spans="1:19" ht="18">
      <c r="A13" s="132"/>
      <c r="B13" s="133"/>
      <c r="C13" s="134"/>
      <c r="D13" s="135"/>
      <c r="E13" s="135"/>
      <c r="I13" s="117" t="s">
        <v>57</v>
      </c>
      <c r="R13" t="s">
        <v>48</v>
      </c>
      <c r="S13">
        <v>2</v>
      </c>
    </row>
    <row r="14" spans="1:19">
      <c r="I14" s="117" t="s">
        <v>58</v>
      </c>
      <c r="R14" t="s">
        <v>49</v>
      </c>
      <c r="S14">
        <v>3</v>
      </c>
    </row>
    <row r="15" spans="1:19">
      <c r="I15" s="117"/>
    </row>
  </sheetData>
  <mergeCells count="3">
    <mergeCell ref="A1:H1"/>
    <mergeCell ref="A7:H7"/>
    <mergeCell ref="J1:J2"/>
  </mergeCells>
  <pageMargins left="0.7" right="0.7" top="0.75" bottom="0.75" header="0.3" footer="0.3"/>
  <pageSetup orientation="portrait" horizontalDpi="200" verticalDpi="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106"/>
  <sheetViews>
    <sheetView showGridLines="0" topLeftCell="Q1" zoomScaleNormal="100" workbookViewId="0">
      <selection activeCell="AB8" sqref="AB8"/>
    </sheetView>
  </sheetViews>
  <sheetFormatPr defaultColWidth="9" defaultRowHeight="12.75"/>
  <cols>
    <col min="1" max="1" width="2.5" style="1" customWidth="1"/>
    <col min="2" max="2" width="23.75" style="1" customWidth="1"/>
    <col min="3" max="3" width="11.375" style="1" customWidth="1"/>
    <col min="4" max="4" width="7" style="1" customWidth="1"/>
    <col min="5" max="5" width="7.25" style="1" customWidth="1"/>
    <col min="6" max="6" width="7" style="1" customWidth="1"/>
    <col min="7" max="7" width="7.25" style="1" customWidth="1"/>
    <col min="8" max="8" width="7.125" style="1" customWidth="1"/>
    <col min="9" max="11" width="7.25" style="1" customWidth="1"/>
    <col min="12" max="12" width="7.125" style="1" customWidth="1"/>
    <col min="13" max="13" width="8.75" style="1" customWidth="1"/>
    <col min="14" max="14" width="7.125" style="1" customWidth="1"/>
    <col min="15" max="17" width="7.25" style="1" customWidth="1"/>
    <col min="18" max="18" width="7.625" style="1" customWidth="1"/>
    <col min="19" max="19" width="7.25" style="1" customWidth="1"/>
    <col min="20" max="21" width="7.25" style="1" bestFit="1" customWidth="1"/>
    <col min="22" max="36" width="11.375" style="1" customWidth="1"/>
    <col min="37" max="37" width="49.25" style="1" customWidth="1"/>
    <col min="38" max="38" width="18.625" style="1" customWidth="1"/>
    <col min="39" max="39" width="9" style="1"/>
    <col min="40" max="40" width="10.75" style="1" bestFit="1" customWidth="1"/>
    <col min="41" max="44" width="9" style="1"/>
    <col min="45" max="45" width="11.375" style="1" customWidth="1"/>
    <col min="46" max="49" width="9" style="1"/>
    <col min="50" max="50" width="10" style="1" bestFit="1" customWidth="1"/>
    <col min="51" max="16384" width="9" style="1"/>
  </cols>
  <sheetData>
    <row r="1" spans="1:51" ht="15" customHeight="1"/>
    <row r="2" spans="1:51" ht="33.75" customHeight="1" thickBot="1">
      <c r="B2" s="183" t="s">
        <v>32</v>
      </c>
      <c r="C2" s="183"/>
      <c r="D2" s="183"/>
      <c r="E2" s="183"/>
      <c r="F2" s="183"/>
      <c r="G2" s="183"/>
      <c r="H2" s="183"/>
      <c r="I2" s="183"/>
      <c r="J2" s="183"/>
      <c r="K2" s="183"/>
      <c r="L2" s="183"/>
      <c r="M2" s="183"/>
      <c r="N2" s="183"/>
      <c r="O2" s="183"/>
      <c r="P2" s="183"/>
      <c r="Q2" s="183"/>
      <c r="R2" s="183"/>
      <c r="S2" s="183"/>
      <c r="T2" s="183"/>
      <c r="U2" s="183"/>
      <c r="V2" s="183"/>
      <c r="W2" s="183"/>
      <c r="X2" s="183"/>
      <c r="Y2" s="183"/>
      <c r="Z2" s="183"/>
      <c r="AA2" s="183"/>
      <c r="AB2" s="183"/>
      <c r="AC2" s="183"/>
      <c r="AD2" s="183"/>
      <c r="AE2" s="183"/>
      <c r="AF2" s="183"/>
      <c r="AG2" s="183"/>
      <c r="AH2" s="183"/>
      <c r="AI2" s="183"/>
      <c r="AJ2" s="183"/>
      <c r="AK2" s="183"/>
      <c r="AL2" s="183"/>
      <c r="AM2" s="67"/>
      <c r="AN2" s="67"/>
      <c r="AO2" s="67"/>
      <c r="AP2" s="3"/>
      <c r="AQ2" s="3"/>
      <c r="AR2" s="3"/>
    </row>
    <row r="3" spans="1:51" ht="204.75" hidden="1" customHeight="1" thickBot="1">
      <c r="B3" s="190" t="s">
        <v>43</v>
      </c>
      <c r="C3" s="190"/>
      <c r="D3" s="190"/>
      <c r="E3" s="190"/>
      <c r="F3" s="190"/>
      <c r="G3" s="190"/>
      <c r="H3" s="190"/>
      <c r="I3" s="190"/>
      <c r="J3" s="190"/>
      <c r="K3" s="190"/>
      <c r="L3" s="190"/>
      <c r="M3" s="190"/>
      <c r="N3" s="190"/>
      <c r="O3" s="190"/>
      <c r="P3" s="190"/>
      <c r="Q3" s="190"/>
      <c r="R3" s="190"/>
      <c r="S3" s="190"/>
      <c r="T3" s="190"/>
      <c r="U3" s="190"/>
      <c r="V3" s="190"/>
      <c r="W3" s="190"/>
      <c r="X3" s="190"/>
      <c r="Y3" s="190"/>
      <c r="Z3" s="190"/>
      <c r="AA3" s="190"/>
      <c r="AB3" s="190"/>
      <c r="AC3" s="190"/>
      <c r="AD3" s="190"/>
      <c r="AE3" s="190"/>
      <c r="AF3" s="190"/>
      <c r="AG3" s="190"/>
      <c r="AH3" s="190"/>
      <c r="AI3" s="190"/>
      <c r="AJ3" s="190"/>
      <c r="AK3" s="190"/>
      <c r="AL3" s="190"/>
      <c r="AM3" s="67"/>
      <c r="AN3" s="67" t="s">
        <v>40</v>
      </c>
      <c r="AO3" s="67"/>
      <c r="AP3" s="3"/>
      <c r="AQ3" s="3"/>
      <c r="AR3" s="3"/>
    </row>
    <row r="4" spans="1:51" ht="31.5" customHeight="1" thickBot="1">
      <c r="B4" s="45" t="s">
        <v>80</v>
      </c>
      <c r="C4" s="32">
        <f>AVERAGE('Growth Factors'!B3:H5)</f>
        <v>6.1666666666666675E-2</v>
      </c>
      <c r="D4" s="55"/>
      <c r="E4" s="55"/>
      <c r="F4" s="55"/>
      <c r="G4" s="55"/>
      <c r="H4" s="55"/>
      <c r="I4" s="55"/>
      <c r="J4" s="55"/>
      <c r="K4" s="55"/>
      <c r="L4" s="55"/>
      <c r="M4" s="55"/>
      <c r="N4" s="55"/>
      <c r="O4" s="55"/>
      <c r="P4" s="55"/>
      <c r="Q4" s="55"/>
      <c r="R4" s="55"/>
      <c r="S4" s="55"/>
      <c r="T4" s="55"/>
      <c r="U4" s="55"/>
      <c r="V4" s="55"/>
      <c r="W4" s="55"/>
      <c r="X4" s="55"/>
      <c r="Y4" s="55"/>
      <c r="Z4" s="55"/>
      <c r="AA4" s="55"/>
      <c r="AB4" s="55"/>
      <c r="AC4" s="55"/>
      <c r="AD4" s="55"/>
      <c r="AE4" s="55"/>
      <c r="AF4" s="55"/>
      <c r="AG4" s="55"/>
      <c r="AH4" s="55"/>
      <c r="AI4" s="55"/>
      <c r="AJ4" s="55"/>
      <c r="AM4" s="112"/>
      <c r="AN4" s="112"/>
      <c r="AO4" s="112"/>
      <c r="AP4" s="112"/>
    </row>
    <row r="5" spans="1:51" ht="18.75" customHeight="1" thickBot="1">
      <c r="B5" s="2"/>
      <c r="C5" s="2"/>
      <c r="D5" s="2"/>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L5" s="27"/>
      <c r="AM5" s="112"/>
      <c r="AN5" s="112"/>
      <c r="AO5" s="112"/>
      <c r="AP5" s="112"/>
    </row>
    <row r="6" spans="1:51" ht="34.5" customHeight="1" thickBot="1">
      <c r="B6" s="178" t="s">
        <v>21</v>
      </c>
      <c r="C6" s="189"/>
      <c r="D6" s="191" t="s">
        <v>61</v>
      </c>
      <c r="E6" s="192"/>
      <c r="F6" s="192"/>
      <c r="G6" s="191" t="s">
        <v>62</v>
      </c>
      <c r="H6" s="192"/>
      <c r="I6" s="192"/>
      <c r="J6" s="191" t="s">
        <v>63</v>
      </c>
      <c r="K6" s="192"/>
      <c r="L6" s="192"/>
      <c r="M6" s="191" t="s">
        <v>66</v>
      </c>
      <c r="N6" s="192"/>
      <c r="O6" s="192"/>
      <c r="P6" s="191" t="s">
        <v>67</v>
      </c>
      <c r="Q6" s="192"/>
      <c r="R6" s="192"/>
      <c r="S6" s="191" t="s">
        <v>68</v>
      </c>
      <c r="T6" s="192"/>
      <c r="U6" s="192"/>
      <c r="V6" s="178" t="s">
        <v>27</v>
      </c>
      <c r="W6" s="179"/>
      <c r="X6" s="180"/>
      <c r="Y6" s="179" t="s">
        <v>77</v>
      </c>
      <c r="Z6" s="179"/>
      <c r="AA6" s="189"/>
      <c r="AB6" s="188" t="s">
        <v>79</v>
      </c>
      <c r="AC6" s="179"/>
      <c r="AD6" s="189"/>
      <c r="AE6" s="188" t="s">
        <v>78</v>
      </c>
      <c r="AF6" s="179"/>
      <c r="AG6" s="189"/>
      <c r="AH6" s="188" t="s">
        <v>75</v>
      </c>
      <c r="AI6" s="179"/>
      <c r="AJ6" s="189"/>
      <c r="AK6" s="188" t="s">
        <v>28</v>
      </c>
      <c r="AL6" s="179"/>
    </row>
    <row r="7" spans="1:51" ht="40.5" customHeight="1" thickBot="1">
      <c r="A7" s="60"/>
      <c r="B7" s="41" t="s">
        <v>1</v>
      </c>
      <c r="C7" s="152" t="str">
        <f>IF('2. Role Information'!C6="","",'2. Role Information'!C6)</f>
        <v>Headcount</v>
      </c>
      <c r="D7" s="153" t="s">
        <v>65</v>
      </c>
      <c r="E7" s="154" t="s">
        <v>52</v>
      </c>
      <c r="F7" s="155" t="s">
        <v>60</v>
      </c>
      <c r="G7" s="161" t="s">
        <v>65</v>
      </c>
      <c r="H7" s="162" t="s">
        <v>52</v>
      </c>
      <c r="I7" s="163" t="s">
        <v>60</v>
      </c>
      <c r="J7" s="161" t="s">
        <v>65</v>
      </c>
      <c r="K7" s="162" t="s">
        <v>52</v>
      </c>
      <c r="L7" s="163" t="s">
        <v>60</v>
      </c>
      <c r="M7" s="161" t="s">
        <v>65</v>
      </c>
      <c r="N7" s="162" t="s">
        <v>52</v>
      </c>
      <c r="O7" s="163" t="s">
        <v>60</v>
      </c>
      <c r="P7" s="161" t="s">
        <v>65</v>
      </c>
      <c r="Q7" s="164" t="s">
        <v>52</v>
      </c>
      <c r="R7" s="165" t="s">
        <v>60</v>
      </c>
      <c r="S7" s="128" t="s">
        <v>65</v>
      </c>
      <c r="T7" s="127" t="s">
        <v>52</v>
      </c>
      <c r="U7" s="127" t="s">
        <v>60</v>
      </c>
      <c r="V7" s="169" t="s">
        <v>45</v>
      </c>
      <c r="W7" s="56" t="s">
        <v>59</v>
      </c>
      <c r="X7" s="170" t="s">
        <v>60</v>
      </c>
      <c r="Y7" s="56" t="s">
        <v>45</v>
      </c>
      <c r="Z7" s="56" t="s">
        <v>59</v>
      </c>
      <c r="AA7" s="56" t="s">
        <v>60</v>
      </c>
      <c r="AB7" s="56" t="s">
        <v>45</v>
      </c>
      <c r="AC7" s="56" t="s">
        <v>59</v>
      </c>
      <c r="AD7" s="56" t="s">
        <v>60</v>
      </c>
      <c r="AE7" s="56" t="s">
        <v>45</v>
      </c>
      <c r="AF7" s="56" t="s">
        <v>59</v>
      </c>
      <c r="AG7" s="56" t="s">
        <v>60</v>
      </c>
      <c r="AH7" s="56" t="s">
        <v>45</v>
      </c>
      <c r="AI7" s="56" t="s">
        <v>59</v>
      </c>
      <c r="AJ7" s="56" t="s">
        <v>60</v>
      </c>
      <c r="AK7" s="57" t="s">
        <v>9</v>
      </c>
      <c r="AL7" s="40" t="s">
        <v>23</v>
      </c>
      <c r="AM7" s="6" t="s">
        <v>64</v>
      </c>
      <c r="AN7" s="6"/>
      <c r="AO7" s="6"/>
      <c r="AP7" s="6"/>
      <c r="AQ7" s="6"/>
      <c r="AR7" s="6"/>
      <c r="AS7" s="6"/>
      <c r="AT7" s="6"/>
      <c r="AU7" s="6"/>
      <c r="AV7" s="6"/>
      <c r="AW7" s="6"/>
      <c r="AX7" s="6"/>
      <c r="AY7" s="6"/>
    </row>
    <row r="8" spans="1:51" ht="19.5" customHeight="1">
      <c r="B8" s="106" t="str">
        <f>IF('2. Role Information'!B7=0,"",'2. Role Information'!B7)</f>
        <v>Inspector</v>
      </c>
      <c r="C8" s="113">
        <f>IF('2. Role Information'!C7="","",'2. Role Information'!C7)</f>
        <v>27</v>
      </c>
      <c r="D8" s="156">
        <v>1</v>
      </c>
      <c r="E8" s="136">
        <v>1</v>
      </c>
      <c r="F8" s="157">
        <v>1</v>
      </c>
      <c r="G8" s="156">
        <v>1</v>
      </c>
      <c r="H8" s="136">
        <v>1</v>
      </c>
      <c r="I8" s="157">
        <v>1</v>
      </c>
      <c r="J8" s="156">
        <v>1</v>
      </c>
      <c r="K8" s="136">
        <v>1</v>
      </c>
      <c r="L8" s="157">
        <v>1</v>
      </c>
      <c r="M8" s="156">
        <v>1</v>
      </c>
      <c r="N8" s="136">
        <v>1</v>
      </c>
      <c r="O8" s="157">
        <v>1</v>
      </c>
      <c r="P8" s="156">
        <v>1</v>
      </c>
      <c r="Q8" s="136">
        <v>1</v>
      </c>
      <c r="R8" s="157">
        <v>1</v>
      </c>
      <c r="S8" s="166">
        <v>1</v>
      </c>
      <c r="T8" s="167">
        <v>1</v>
      </c>
      <c r="U8" s="167">
        <v>1</v>
      </c>
      <c r="V8" s="171">
        <f>((D8*'Growth Factors'!B3)+('3. Demand Forecast '!G8*'Growth Factors'!C3)+('3. Demand Forecast '!J8*'Growth Factors'!D3)+('3. Demand Forecast '!M8*'Growth Factors'!F3)+('3. Demand Forecast '!P8*'Growth Factors'!G3)+('3. Demand Forecast '!S8*'Growth Factors'!H3)*('3. Demand Forecast '!C8)+('3. Demand Forecast '!C8))</f>
        <v>29.44</v>
      </c>
      <c r="W8" s="137">
        <f>((E8*'Growth Factors'!B4)+('3. Demand Forecast '!H8*'Growth Factors'!C4)+('3. Demand Forecast '!K8*'Growth Factors'!D4)+('3. Demand Forecast '!N8*'Growth Factors'!F4)+('3. Demand Forecast '!Q8*'Growth Factors'!G4)+('3. Demand Forecast '!T8*'Growth Factors'!H4)*('3. Demand Forecast '!C8)+('3. Demand Forecast '!C8))</f>
        <v>29.45</v>
      </c>
      <c r="X8" s="172">
        <f>((F8*'Growth Factors'!B5)+('3. Demand Forecast '!I8*'Growth Factors'!C5)+('3. Demand Forecast '!L8*'Growth Factors'!D5)+('3. Demand Forecast '!O8*'Growth Factors'!F5)+('3. Demand Forecast '!R8*'Growth Factors'!G5)+('3. Demand Forecast '!U8*'Growth Factors'!H5)*('3. Demand Forecast '!C8)+('3. Demand Forecast '!C8))</f>
        <v>29.46</v>
      </c>
      <c r="Y8" s="151">
        <v>1</v>
      </c>
      <c r="Z8" s="151">
        <v>1</v>
      </c>
      <c r="AA8" s="151">
        <v>1</v>
      </c>
      <c r="AB8" s="137">
        <f>Y8*'Growth Factors'!$J3</f>
        <v>0.1</v>
      </c>
      <c r="AC8" s="137">
        <f>Z8*'Growth Factors'!$J4</f>
        <v>0.15</v>
      </c>
      <c r="AD8" s="137">
        <f>AA8*'Growth Factors'!$J5</f>
        <v>0.2</v>
      </c>
      <c r="AE8" s="137">
        <f>'4. Supply Forecast'!J8*'3. Demand Forecast '!AB8</f>
        <v>2.4894000000000003</v>
      </c>
      <c r="AF8" s="137">
        <f>'4. Supply Forecast'!K8*('3. Demand Forecast '!AC8-'3. Demand Forecast '!AB8)</f>
        <v>1.1519921999999996</v>
      </c>
      <c r="AG8" s="137">
        <f>'4. Supply Forecast'!L8*('3. Demand Forecast '!AD8-'3. Demand Forecast '!AC8)</f>
        <v>1.0552248552000003</v>
      </c>
      <c r="AH8" s="138">
        <f>V8-AE8</f>
        <v>26.950600000000001</v>
      </c>
      <c r="AI8" s="138">
        <f t="shared" ref="AI8:AJ8" si="0">W8-AF8</f>
        <v>28.298007800000001</v>
      </c>
      <c r="AJ8" s="138">
        <f t="shared" si="0"/>
        <v>28.404775144800002</v>
      </c>
      <c r="AK8" s="62"/>
      <c r="AL8" s="9"/>
      <c r="AN8" s="126">
        <v>0</v>
      </c>
    </row>
    <row r="9" spans="1:51" ht="19.5" customHeight="1">
      <c r="B9" s="106" t="str">
        <f>IF('2. Role Information'!B8=0,"",'2. Role Information'!B8)</f>
        <v>HR Specialist</v>
      </c>
      <c r="C9" s="113">
        <f>IF('2. Role Information'!C8="","",'2. Role Information'!C8)</f>
        <v>3</v>
      </c>
      <c r="D9" s="156">
        <v>0.8</v>
      </c>
      <c r="E9" s="136">
        <v>0.8</v>
      </c>
      <c r="F9" s="157">
        <v>0.8</v>
      </c>
      <c r="G9" s="156">
        <v>0.8</v>
      </c>
      <c r="H9" s="136">
        <v>0.8</v>
      </c>
      <c r="I9" s="157">
        <v>0.8</v>
      </c>
      <c r="J9" s="156">
        <v>0.8</v>
      </c>
      <c r="K9" s="136">
        <v>0.8</v>
      </c>
      <c r="L9" s="157">
        <v>0.8</v>
      </c>
      <c r="M9" s="156">
        <v>0.8</v>
      </c>
      <c r="N9" s="136">
        <v>0.8</v>
      </c>
      <c r="O9" s="157">
        <v>0.8</v>
      </c>
      <c r="P9" s="156">
        <v>0.8</v>
      </c>
      <c r="Q9" s="136">
        <v>0.8</v>
      </c>
      <c r="R9" s="157">
        <v>0.8</v>
      </c>
      <c r="S9" s="156">
        <v>0.8</v>
      </c>
      <c r="T9" s="136">
        <v>0.8</v>
      </c>
      <c r="U9" s="136">
        <v>0.8</v>
      </c>
      <c r="V9" s="171">
        <f>((D9*'Growth Factors'!B4)+('3. Demand Forecast '!G9*'Growth Factors'!C4)+('3. Demand Forecast '!J9*'Growth Factors'!D4)+('3. Demand Forecast '!M9*'Growth Factors'!F4)+('3. Demand Forecast '!P9*'Growth Factors'!G4)+('3. Demand Forecast '!S9*'Growth Factors'!H4)*('3. Demand Forecast '!C9)+('3. Demand Forecast '!C9))</f>
        <v>3.4239999999999999</v>
      </c>
      <c r="W9" s="137">
        <f>((E9*'Growth Factors'!B5)+('3. Demand Forecast '!H9*'Growth Factors'!C5)+('3. Demand Forecast '!K9*'Growth Factors'!D5)+('3. Demand Forecast '!N9*'Growth Factors'!F5)+('3. Demand Forecast '!Q9*'Growth Factors'!G5)+('3. Demand Forecast '!T9*'Growth Factors'!H5)*('3. Demand Forecast '!C9)+('3. Demand Forecast '!C9))</f>
        <v>3.4319999999999999</v>
      </c>
      <c r="X9" s="172">
        <f>((F9*'Growth Factors'!B6)+('3. Demand Forecast '!I9*'Growth Factors'!C6)+('3. Demand Forecast '!L9*'Growth Factors'!D6)+('3. Demand Forecast '!O9*'Growth Factors'!F6)+('3. Demand Forecast '!R9*'Growth Factors'!G6)+('3. Demand Forecast '!U9*'Growth Factors'!H6)*('3. Demand Forecast '!C9)+('3. Demand Forecast '!C9))</f>
        <v>3</v>
      </c>
      <c r="Y9" s="151">
        <v>1</v>
      </c>
      <c r="Z9" s="151">
        <v>1</v>
      </c>
      <c r="AA9" s="151">
        <v>1</v>
      </c>
      <c r="AB9" s="137">
        <f>Y9*'Growth Factors'!$J3</f>
        <v>0.1</v>
      </c>
      <c r="AC9" s="137">
        <f>Z9*'Growth Factors'!$J4</f>
        <v>0.15</v>
      </c>
      <c r="AD9" s="137">
        <f>AA9*'Growth Factors'!$J5</f>
        <v>0.2</v>
      </c>
      <c r="AE9" s="137">
        <f>'4. Supply Forecast'!J9*'3. Demand Forecast '!AB9</f>
        <v>0.27060000000000001</v>
      </c>
      <c r="AF9" s="137">
        <f>'4. Supply Forecast'!K9*('3. Demand Forecast '!AC9-'3. Demand Forecast '!AB9)</f>
        <v>0.12198179999999997</v>
      </c>
      <c r="AG9" s="137">
        <f>'4. Supply Forecast'!L9*('3. Demand Forecast '!AD9-'3. Demand Forecast '!AC9)</f>
        <v>0.10929569280000004</v>
      </c>
      <c r="AH9" s="138">
        <f t="shared" ref="AH9:AH12" si="1">V9-AE9</f>
        <v>3.1534</v>
      </c>
      <c r="AI9" s="138">
        <f t="shared" ref="AI9:AI12" si="2">W9-AF9</f>
        <v>3.3100182</v>
      </c>
      <c r="AJ9" s="138">
        <f t="shared" ref="AJ9:AJ12" si="3">X9-AG9</f>
        <v>2.8907043072</v>
      </c>
      <c r="AK9" s="62"/>
      <c r="AL9" s="9"/>
      <c r="AN9" s="126">
        <v>0.1</v>
      </c>
    </row>
    <row r="10" spans="1:51" ht="19.5" customHeight="1">
      <c r="B10" s="106" t="str">
        <f>IF('2. Role Information'!B9=0,"",'2. Role Information'!B9)</f>
        <v>Assessor</v>
      </c>
      <c r="C10" s="113">
        <f>IF('2. Role Information'!C9="","",'2. Role Information'!C9)</f>
        <v>14</v>
      </c>
      <c r="D10" s="156">
        <v>0.9</v>
      </c>
      <c r="E10" s="136">
        <v>0.9</v>
      </c>
      <c r="F10" s="157">
        <v>0.9</v>
      </c>
      <c r="G10" s="156">
        <v>0.9</v>
      </c>
      <c r="H10" s="136">
        <v>0.9</v>
      </c>
      <c r="I10" s="157">
        <v>0.9</v>
      </c>
      <c r="J10" s="156">
        <v>0.9</v>
      </c>
      <c r="K10" s="136">
        <v>0.9</v>
      </c>
      <c r="L10" s="157">
        <v>0.9</v>
      </c>
      <c r="M10" s="156">
        <v>0.9</v>
      </c>
      <c r="N10" s="136">
        <v>0.9</v>
      </c>
      <c r="O10" s="157">
        <v>0.9</v>
      </c>
      <c r="P10" s="156">
        <v>0.9</v>
      </c>
      <c r="Q10" s="136">
        <v>0.9</v>
      </c>
      <c r="R10" s="157">
        <v>0.9</v>
      </c>
      <c r="S10" s="156">
        <v>0.9</v>
      </c>
      <c r="T10" s="136">
        <v>0.9</v>
      </c>
      <c r="U10" s="136">
        <v>0.9</v>
      </c>
      <c r="V10" s="171">
        <f>((D10*'Growth Factors'!B5)+('3. Demand Forecast '!G10*'Growth Factors'!C5)+('3. Demand Forecast '!J10*'Growth Factors'!D5)+('3. Demand Forecast '!M10*'Growth Factors'!F5)+('3. Demand Forecast '!P10*'Growth Factors'!G5)+('3. Demand Forecast '!S10*'Growth Factors'!H5)*('3. Demand Forecast '!C10)+('3. Demand Forecast '!C10))</f>
        <v>15.278</v>
      </c>
      <c r="W10" s="137">
        <f>((E10*'Growth Factors'!B6)+('3. Demand Forecast '!H10*'Growth Factors'!C6)+('3. Demand Forecast '!K10*'Growth Factors'!D6)+('3. Demand Forecast '!N10*'Growth Factors'!F6)+('3. Demand Forecast '!Q10*'Growth Factors'!G6)+('3. Demand Forecast '!T10*'Growth Factors'!H6)*('3. Demand Forecast '!C10)+('3. Demand Forecast '!C10))</f>
        <v>14</v>
      </c>
      <c r="X10" s="172">
        <f>((F10*'Growth Factors'!B7)+('3. Demand Forecast '!I10*'Growth Factors'!C7)+('3. Demand Forecast '!L10*'Growth Factors'!D7)+('3. Demand Forecast '!O10*'Growth Factors'!F7)+('3. Demand Forecast '!R10*'Growth Factors'!G7)+('3. Demand Forecast '!U10*'Growth Factors'!H7)*('3. Demand Forecast '!C10)+('3. Demand Forecast '!C10))</f>
        <v>14</v>
      </c>
      <c r="Y10" s="151">
        <v>1</v>
      </c>
      <c r="Z10" s="151">
        <v>1</v>
      </c>
      <c r="AA10" s="151">
        <v>1</v>
      </c>
      <c r="AB10" s="137">
        <f>Y10*'Growth Factors'!$J3</f>
        <v>0.1</v>
      </c>
      <c r="AC10" s="137">
        <f>Z10*'Growth Factors'!$J4</f>
        <v>0.15</v>
      </c>
      <c r="AD10" s="137">
        <f>AA10*'Growth Factors'!$J5</f>
        <v>0.2</v>
      </c>
      <c r="AE10" s="137">
        <f>'4. Supply Forecast'!J10*'3. Demand Forecast '!AB10</f>
        <v>1.2907999999999999</v>
      </c>
      <c r="AF10" s="137">
        <f>'4. Supply Forecast'!K10*('3. Demand Forecast '!AC10-'3. Demand Forecast '!AB10)</f>
        <v>0.5970403999999998</v>
      </c>
      <c r="AG10" s="137">
        <f>'4. Supply Forecast'!L10*('3. Demand Forecast '!AD10-'3. Demand Forecast '!AC10)</f>
        <v>0.54688900640000004</v>
      </c>
      <c r="AH10" s="138">
        <f t="shared" si="1"/>
        <v>13.987200000000001</v>
      </c>
      <c r="AI10" s="138">
        <f t="shared" si="2"/>
        <v>13.402959600000001</v>
      </c>
      <c r="AJ10" s="138">
        <f t="shared" si="3"/>
        <v>13.453110993599999</v>
      </c>
      <c r="AK10" s="62"/>
      <c r="AL10" s="9"/>
      <c r="AN10" s="126">
        <v>0.2</v>
      </c>
    </row>
    <row r="11" spans="1:51" ht="19.5" customHeight="1">
      <c r="B11" s="106" t="str">
        <f>IF('2. Role Information'!B10=0,"",'2. Role Information'!B10)</f>
        <v>PR Specialist</v>
      </c>
      <c r="C11" s="113">
        <f>IF('2. Role Information'!C10="","",'2. Role Information'!C10)</f>
        <v>3</v>
      </c>
      <c r="D11" s="156">
        <v>0.2</v>
      </c>
      <c r="E11" s="136">
        <v>0.2</v>
      </c>
      <c r="F11" s="157">
        <v>0.2</v>
      </c>
      <c r="G11" s="156">
        <v>0.2</v>
      </c>
      <c r="H11" s="136">
        <v>0.2</v>
      </c>
      <c r="I11" s="157">
        <v>0.2</v>
      </c>
      <c r="J11" s="156">
        <v>0.2</v>
      </c>
      <c r="K11" s="136">
        <v>0.2</v>
      </c>
      <c r="L11" s="157">
        <v>0.2</v>
      </c>
      <c r="M11" s="156">
        <v>0.2</v>
      </c>
      <c r="N11" s="136">
        <v>0.2</v>
      </c>
      <c r="O11" s="157">
        <v>0.2</v>
      </c>
      <c r="P11" s="156">
        <v>0.2</v>
      </c>
      <c r="Q11" s="136">
        <v>0.2</v>
      </c>
      <c r="R11" s="157">
        <v>0.2</v>
      </c>
      <c r="S11" s="156">
        <v>0.2</v>
      </c>
      <c r="T11" s="136">
        <v>0.2</v>
      </c>
      <c r="U11" s="136">
        <v>0.2</v>
      </c>
      <c r="V11" s="171">
        <f>((D11*'Growth Factors'!B6)+('3. Demand Forecast '!G11*'Growth Factors'!C6)+('3. Demand Forecast '!J11*'Growth Factors'!D6)+('3. Demand Forecast '!M11*'Growth Factors'!F6)+('3. Demand Forecast '!P11*'Growth Factors'!G6)+('3. Demand Forecast '!S11*'Growth Factors'!H6)*('3. Demand Forecast '!C11)+('3. Demand Forecast '!C11))</f>
        <v>3</v>
      </c>
      <c r="W11" s="137">
        <f>((E11*'Growth Factors'!B7)+('3. Demand Forecast '!H11*'Growth Factors'!C7)+('3. Demand Forecast '!K11*'Growth Factors'!D7)+('3. Demand Forecast '!N11*'Growth Factors'!F7)+('3. Demand Forecast '!Q11*'Growth Factors'!G7)+('3. Demand Forecast '!T11*'Growth Factors'!H7)*('3. Demand Forecast '!C11)+('3. Demand Forecast '!C11))</f>
        <v>3</v>
      </c>
      <c r="X11" s="172">
        <f>((F11*'Growth Factors'!B8)+('3. Demand Forecast '!I11*'Growth Factors'!C8)+('3. Demand Forecast '!L11*'Growth Factors'!D8)+('3. Demand Forecast '!O11*'Growth Factors'!F8)+('3. Demand Forecast '!R11*'Growth Factors'!G8)+('3. Demand Forecast '!U11*'Growth Factors'!H8)*('3. Demand Forecast '!C11)+('3. Demand Forecast '!C11))</f>
        <v>3</v>
      </c>
      <c r="Y11" s="151">
        <v>1</v>
      </c>
      <c r="Z11" s="151">
        <v>1</v>
      </c>
      <c r="AA11" s="151">
        <v>1</v>
      </c>
      <c r="AB11" s="137">
        <f>Y11*'Growth Factors'!$J3</f>
        <v>0.1</v>
      </c>
      <c r="AC11" s="137">
        <f>Z11*'Growth Factors'!$J4</f>
        <v>0.15</v>
      </c>
      <c r="AD11" s="137">
        <f>AA11*'Growth Factors'!$J5</f>
        <v>0.2</v>
      </c>
      <c r="AE11" s="137">
        <f>'4. Supply Forecast'!J11*'3. Demand Forecast '!AB11</f>
        <v>0.28260000000000002</v>
      </c>
      <c r="AF11" s="137">
        <f>'4. Supply Forecast'!K11*('3. Demand Forecast '!AC11-'3. Demand Forecast '!AB11)</f>
        <v>0.13306979999999996</v>
      </c>
      <c r="AG11" s="137">
        <f>'4. Supply Forecast'!L11*('3. Demand Forecast '!AD11-'3. Demand Forecast '!AC11)</f>
        <v>0.12455333280000004</v>
      </c>
      <c r="AH11" s="138">
        <f t="shared" si="1"/>
        <v>2.7174</v>
      </c>
      <c r="AI11" s="138">
        <f t="shared" si="2"/>
        <v>2.8669302000000001</v>
      </c>
      <c r="AJ11" s="138">
        <f t="shared" si="3"/>
        <v>2.8754466671999999</v>
      </c>
      <c r="AK11" s="62"/>
      <c r="AL11" s="9"/>
      <c r="AN11" s="126">
        <v>0.3</v>
      </c>
    </row>
    <row r="12" spans="1:51" ht="19.5" customHeight="1" thickBot="1">
      <c r="B12" s="106" t="str">
        <f>IF('2. Role Information'!B11=0,"",'2. Role Information'!B11)</f>
        <v>Accountant</v>
      </c>
      <c r="C12" s="113">
        <f>IF('2. Role Information'!C11="","",'2. Role Information'!C11)</f>
        <v>6</v>
      </c>
      <c r="D12" s="158">
        <v>1</v>
      </c>
      <c r="E12" s="159">
        <v>1</v>
      </c>
      <c r="F12" s="160">
        <v>1</v>
      </c>
      <c r="G12" s="158">
        <v>1</v>
      </c>
      <c r="H12" s="159">
        <v>1</v>
      </c>
      <c r="I12" s="160">
        <v>1</v>
      </c>
      <c r="J12" s="158">
        <v>1</v>
      </c>
      <c r="K12" s="159">
        <v>1</v>
      </c>
      <c r="L12" s="160">
        <v>1</v>
      </c>
      <c r="M12" s="158">
        <v>1</v>
      </c>
      <c r="N12" s="159">
        <v>1</v>
      </c>
      <c r="O12" s="160">
        <v>1</v>
      </c>
      <c r="P12" s="158">
        <v>1</v>
      </c>
      <c r="Q12" s="159">
        <v>1</v>
      </c>
      <c r="R12" s="160">
        <v>1</v>
      </c>
      <c r="S12" s="158">
        <v>1</v>
      </c>
      <c r="T12" s="159">
        <v>1</v>
      </c>
      <c r="U12" s="159">
        <v>1</v>
      </c>
      <c r="V12" s="173">
        <f>((D12*'Growth Factors'!B7)+('3. Demand Forecast '!G12*'Growth Factors'!C7)+('3. Demand Forecast '!J12*'Growth Factors'!D7)+('3. Demand Forecast '!M12*'Growth Factors'!F7)+('3. Demand Forecast '!P12*'Growth Factors'!G7)+('3. Demand Forecast '!S12*'Growth Factors'!H7)*('3. Demand Forecast '!C12)+('3. Demand Forecast '!C12))</f>
        <v>6</v>
      </c>
      <c r="W12" s="174">
        <f>((E12*'Growth Factors'!B8)+('3. Demand Forecast '!H12*'Growth Factors'!C8)+('3. Demand Forecast '!K12*'Growth Factors'!D8)+('3. Demand Forecast '!N12*'Growth Factors'!F8)+('3. Demand Forecast '!Q12*'Growth Factors'!G8)+('3. Demand Forecast '!T12*'Growth Factors'!H8)*('3. Demand Forecast '!C12)+('3. Demand Forecast '!C12))</f>
        <v>6</v>
      </c>
      <c r="X12" s="175">
        <f>((F12*'Growth Factors'!B9)+('3. Demand Forecast '!I12*'Growth Factors'!C9)+('3. Demand Forecast '!L12*'Growth Factors'!D9)+('3. Demand Forecast '!O12*'Growth Factors'!F9)+('3. Demand Forecast '!R12*'Growth Factors'!G9)+('3. Demand Forecast '!U12*'Growth Factors'!H9)*('3. Demand Forecast '!C12)+('3. Demand Forecast '!C12))</f>
        <v>6</v>
      </c>
      <c r="Y12" s="151">
        <v>1</v>
      </c>
      <c r="Z12" s="151">
        <v>1</v>
      </c>
      <c r="AA12" s="151">
        <v>1</v>
      </c>
      <c r="AB12" s="137">
        <f>Y12*'Growth Factors'!$J3</f>
        <v>0.1</v>
      </c>
      <c r="AC12" s="137">
        <f>Z12*'Growth Factors'!$J4</f>
        <v>0.15</v>
      </c>
      <c r="AD12" s="137">
        <f>AA12*'Growth Factors'!$J5</f>
        <v>0.2</v>
      </c>
      <c r="AE12" s="137">
        <f>'4. Supply Forecast'!J12*'3. Demand Forecast '!AB12</f>
        <v>0.56520000000000004</v>
      </c>
      <c r="AF12" s="137">
        <f>'4. Supply Forecast'!K12*('3. Demand Forecast '!AC12-'3. Demand Forecast '!AB12)</f>
        <v>0.26673959999999997</v>
      </c>
      <c r="AG12" s="137">
        <f>'4. Supply Forecast'!L12*('3. Demand Forecast '!AD12-'3. Demand Forecast '!AC12)</f>
        <v>0.24966826560000013</v>
      </c>
      <c r="AH12" s="138">
        <f t="shared" si="1"/>
        <v>5.4348000000000001</v>
      </c>
      <c r="AI12" s="138">
        <f t="shared" si="2"/>
        <v>5.7332603999999998</v>
      </c>
      <c r="AJ12" s="138">
        <f t="shared" si="3"/>
        <v>5.7503317343999996</v>
      </c>
      <c r="AK12" s="62"/>
      <c r="AL12" s="9"/>
      <c r="AN12" s="126">
        <v>0.4</v>
      </c>
    </row>
    <row r="13" spans="1:51" ht="19.5" customHeight="1">
      <c r="B13" s="106" t="str">
        <f>IF('2. Role Information'!B12=0,"",'2. Role Information'!B12)</f>
        <v/>
      </c>
      <c r="C13" s="107" t="str">
        <f>IF('2. Role Information'!C12="","",'2. Role Information'!C12)</f>
        <v/>
      </c>
      <c r="D13" s="113"/>
      <c r="E13" s="113"/>
      <c r="F13" s="113"/>
      <c r="G13" s="113"/>
      <c r="H13" s="113"/>
      <c r="I13" s="113"/>
      <c r="J13" s="113"/>
      <c r="K13" s="113"/>
      <c r="L13" s="113"/>
      <c r="M13" s="113"/>
      <c r="N13" s="113"/>
      <c r="O13" s="113"/>
      <c r="P13" s="113"/>
      <c r="Q13" s="113"/>
      <c r="R13" s="113"/>
      <c r="S13" s="113"/>
      <c r="T13" s="113"/>
      <c r="U13" s="113"/>
      <c r="V13" s="168"/>
      <c r="W13" s="168" t="str">
        <f t="shared" ref="W13:W44" si="4">IF($B13="","",V13*(1+$C$4))</f>
        <v/>
      </c>
      <c r="X13" s="168" t="str">
        <f t="shared" ref="X13:X72" si="5">IF($B13="","",W13*(1+$C$4))</f>
        <v/>
      </c>
      <c r="Y13" s="108"/>
      <c r="Z13" s="108"/>
      <c r="AA13" s="108"/>
      <c r="AB13" s="108"/>
      <c r="AC13" s="108"/>
      <c r="AD13" s="108"/>
      <c r="AE13" s="108"/>
      <c r="AF13" s="108"/>
      <c r="AG13" s="108"/>
      <c r="AH13" s="108"/>
      <c r="AI13" s="108"/>
      <c r="AJ13" s="108"/>
      <c r="AK13" s="62"/>
      <c r="AL13" s="9"/>
      <c r="AN13" s="126">
        <v>0.5</v>
      </c>
    </row>
    <row r="14" spans="1:51" ht="19.5" customHeight="1">
      <c r="B14" s="106" t="str">
        <f>IF('2. Role Information'!B13=0,"",'2. Role Information'!B13)</f>
        <v/>
      </c>
      <c r="C14" s="107" t="str">
        <f>IF('2. Role Information'!C13="","",'2. Role Information'!C13)</f>
        <v/>
      </c>
      <c r="D14" s="113" t="str">
        <f ca="1">IFERROR(SUMPRODUCT(SUBTOTAL(3,OFFSET(#REF!,ROW(#REF!)-MIN(ROW(#REF!)),,1)),OFFSET('Growth Factors'!B3:H3,ROW(#REF!)-MIN(ROW(#REF!)),,1)) * '3. Demand Forecast '!C8 + '3. Demand Forecast '!C8,"")</f>
        <v/>
      </c>
      <c r="E14" s="113"/>
      <c r="F14" s="113"/>
      <c r="G14" s="113"/>
      <c r="H14" s="113"/>
      <c r="I14" s="113"/>
      <c r="J14" s="113"/>
      <c r="K14" s="113"/>
      <c r="L14" s="113"/>
      <c r="M14" s="113"/>
      <c r="N14" s="113"/>
      <c r="O14" s="113"/>
      <c r="P14" s="113"/>
      <c r="Q14" s="113"/>
      <c r="R14" s="113"/>
      <c r="S14" s="113"/>
      <c r="T14" s="113"/>
      <c r="U14" s="113"/>
      <c r="V14" s="108" t="str">
        <f>IF($B14="","",C14*(1+$C$4))</f>
        <v/>
      </c>
      <c r="W14" s="108" t="str">
        <f t="shared" si="4"/>
        <v/>
      </c>
      <c r="X14" s="108" t="str">
        <f t="shared" si="5"/>
        <v/>
      </c>
      <c r="Y14" s="108"/>
      <c r="Z14" s="108"/>
      <c r="AA14" s="108"/>
      <c r="AB14" s="108"/>
      <c r="AC14" s="108"/>
      <c r="AD14" s="108"/>
      <c r="AE14" s="108"/>
      <c r="AF14" s="108"/>
      <c r="AG14" s="108"/>
      <c r="AH14" s="108"/>
      <c r="AI14" s="108"/>
      <c r="AJ14" s="108"/>
      <c r="AK14" s="63"/>
      <c r="AL14" s="24"/>
      <c r="AN14" s="126">
        <v>0.6</v>
      </c>
    </row>
    <row r="15" spans="1:51" ht="19.5" customHeight="1">
      <c r="B15" s="106" t="str">
        <f>IF('2. Role Information'!B14=0,"",'2. Role Information'!B14)</f>
        <v/>
      </c>
      <c r="C15" s="107" t="str">
        <f>IF('2. Role Information'!C14="","",'2. Role Information'!C14)</f>
        <v/>
      </c>
      <c r="D15" s="113"/>
      <c r="E15" s="113"/>
      <c r="F15" s="113"/>
      <c r="G15" s="113"/>
      <c r="H15" s="113"/>
      <c r="I15" s="113"/>
      <c r="J15" s="113"/>
      <c r="K15" s="113"/>
      <c r="L15" s="113"/>
      <c r="M15" s="113"/>
      <c r="N15" s="113"/>
      <c r="O15" s="113"/>
      <c r="P15" s="113"/>
      <c r="Q15" s="113"/>
      <c r="R15" s="113"/>
      <c r="S15" s="113"/>
      <c r="T15" s="113"/>
      <c r="U15" s="113"/>
      <c r="V15" s="108"/>
      <c r="W15" s="108" t="str">
        <f t="shared" si="4"/>
        <v/>
      </c>
      <c r="X15" s="108" t="str">
        <f t="shared" si="5"/>
        <v/>
      </c>
      <c r="Y15" s="108"/>
      <c r="Z15" s="108"/>
      <c r="AA15" s="108"/>
      <c r="AB15" s="108"/>
      <c r="AC15" s="108"/>
      <c r="AD15" s="108"/>
      <c r="AE15" s="108"/>
      <c r="AF15" s="108"/>
      <c r="AG15" s="108"/>
      <c r="AH15" s="108"/>
      <c r="AI15" s="108"/>
      <c r="AJ15" s="108"/>
      <c r="AK15" s="63"/>
      <c r="AL15" s="24"/>
      <c r="AN15" s="126">
        <v>0.7</v>
      </c>
    </row>
    <row r="16" spans="1:51" ht="19.5" customHeight="1">
      <c r="B16" s="106" t="str">
        <f>IF('2. Role Information'!B15=0,"",'2. Role Information'!B15)</f>
        <v/>
      </c>
      <c r="C16" s="107" t="str">
        <f>IF('2. Role Information'!C15="","",'2. Role Information'!C15)</f>
        <v/>
      </c>
      <c r="D16" s="113"/>
      <c r="E16" s="113"/>
      <c r="F16" s="113"/>
      <c r="G16" s="113"/>
      <c r="H16" s="113"/>
      <c r="I16" s="113"/>
      <c r="J16" s="113"/>
      <c r="K16" s="113"/>
      <c r="L16" s="113"/>
      <c r="M16" s="113"/>
      <c r="N16" s="113"/>
      <c r="O16" s="113"/>
      <c r="P16" s="113"/>
      <c r="Q16" s="113"/>
      <c r="R16" s="113"/>
      <c r="S16" s="113"/>
      <c r="T16" s="113"/>
      <c r="U16" s="113"/>
      <c r="V16" s="108" t="str">
        <f t="shared" ref="V16:V39" si="6">IF($B16="","",C16*(1+$C$4))</f>
        <v/>
      </c>
      <c r="W16" s="108" t="str">
        <f t="shared" si="4"/>
        <v/>
      </c>
      <c r="X16" s="108"/>
      <c r="Y16" s="108"/>
      <c r="Z16" s="108"/>
      <c r="AA16" s="108"/>
      <c r="AB16" s="108"/>
      <c r="AC16" s="108"/>
      <c r="AD16" s="108"/>
      <c r="AE16" s="108"/>
      <c r="AF16" s="108"/>
      <c r="AG16" s="108"/>
      <c r="AH16" s="108"/>
      <c r="AI16" s="108"/>
      <c r="AJ16" s="108"/>
      <c r="AK16" s="63"/>
      <c r="AL16" s="24"/>
      <c r="AN16" s="126">
        <v>0.8</v>
      </c>
    </row>
    <row r="17" spans="2:40" ht="19.5" customHeight="1">
      <c r="B17" s="106" t="str">
        <f>IF('2. Role Information'!B16=0,"",'2. Role Information'!B16)</f>
        <v/>
      </c>
      <c r="C17" s="107" t="str">
        <f>IF('2. Role Information'!C16="","",'2. Role Information'!C16)</f>
        <v/>
      </c>
      <c r="D17" s="113"/>
      <c r="E17" s="113"/>
      <c r="F17" s="113"/>
      <c r="G17" s="113"/>
      <c r="H17" s="113"/>
      <c r="I17" s="113"/>
      <c r="J17" s="113"/>
      <c r="K17" s="113"/>
      <c r="L17" s="113"/>
      <c r="M17" s="113"/>
      <c r="N17" s="113"/>
      <c r="O17" s="113"/>
      <c r="P17" s="113"/>
      <c r="Q17" s="113"/>
      <c r="R17" s="113"/>
      <c r="S17" s="113"/>
      <c r="T17" s="113"/>
      <c r="U17" s="113"/>
      <c r="V17" s="108" t="str">
        <f t="shared" si="6"/>
        <v/>
      </c>
      <c r="W17" s="108"/>
      <c r="X17" s="108" t="str">
        <f t="shared" si="5"/>
        <v/>
      </c>
      <c r="Y17" s="108"/>
      <c r="Z17" s="108"/>
      <c r="AA17" s="108"/>
      <c r="AB17" s="108"/>
      <c r="AC17" s="108"/>
      <c r="AD17" s="108"/>
      <c r="AE17" s="108"/>
      <c r="AF17" s="108"/>
      <c r="AG17" s="108"/>
      <c r="AH17" s="108"/>
      <c r="AI17" s="108"/>
      <c r="AJ17" s="108"/>
      <c r="AK17" s="63"/>
      <c r="AL17" s="24"/>
      <c r="AN17" s="126">
        <v>0.9</v>
      </c>
    </row>
    <row r="18" spans="2:40" ht="19.5" customHeight="1">
      <c r="B18" s="106" t="str">
        <f>IF('2. Role Information'!B17=0,"",'2. Role Information'!B17)</f>
        <v/>
      </c>
      <c r="C18" s="107" t="str">
        <f>IF('2. Role Information'!C17="","",'2. Role Information'!C17)</f>
        <v/>
      </c>
      <c r="D18" s="113"/>
      <c r="E18" s="113"/>
      <c r="F18" s="113"/>
      <c r="G18" s="113"/>
      <c r="H18" s="113"/>
      <c r="I18" s="113"/>
      <c r="J18" s="113"/>
      <c r="K18" s="113"/>
      <c r="L18" s="113"/>
      <c r="M18" s="113"/>
      <c r="N18" s="113"/>
      <c r="O18" s="113"/>
      <c r="P18" s="113"/>
      <c r="Q18" s="113"/>
      <c r="R18" s="113"/>
      <c r="S18" s="113"/>
      <c r="T18" s="113"/>
      <c r="U18" s="113"/>
      <c r="V18" s="108" t="str">
        <f t="shared" si="6"/>
        <v/>
      </c>
      <c r="W18" s="108" t="str">
        <f t="shared" si="4"/>
        <v/>
      </c>
      <c r="X18" s="108" t="str">
        <f t="shared" si="5"/>
        <v/>
      </c>
      <c r="Y18" s="108"/>
      <c r="Z18" s="108"/>
      <c r="AA18" s="108"/>
      <c r="AB18" s="108"/>
      <c r="AC18" s="108"/>
      <c r="AD18" s="108"/>
      <c r="AE18" s="108"/>
      <c r="AF18" s="108"/>
      <c r="AG18" s="108"/>
      <c r="AH18" s="108"/>
      <c r="AI18" s="108"/>
      <c r="AJ18" s="108"/>
      <c r="AK18" s="63"/>
      <c r="AL18" s="24"/>
      <c r="AN18" s="126">
        <v>1</v>
      </c>
    </row>
    <row r="19" spans="2:40" ht="19.5" customHeight="1">
      <c r="B19" s="61" t="str">
        <f>IF('2. Role Information'!B18=0,"",'2. Role Information'!B18)</f>
        <v/>
      </c>
      <c r="C19" s="66" t="str">
        <f>IF('2. Role Information'!C18="","",'2. Role Information'!C18)</f>
        <v/>
      </c>
      <c r="D19" s="114"/>
      <c r="E19" s="114"/>
      <c r="F19" s="114"/>
      <c r="G19" s="114"/>
      <c r="H19" s="114"/>
      <c r="I19" s="114"/>
      <c r="J19" s="114"/>
      <c r="K19" s="114"/>
      <c r="L19" s="114"/>
      <c r="M19" s="114"/>
      <c r="N19" s="114"/>
      <c r="O19" s="114"/>
      <c r="P19" s="114"/>
      <c r="Q19" s="114"/>
      <c r="R19" s="114"/>
      <c r="S19" s="114"/>
      <c r="T19" s="114"/>
      <c r="U19" s="114"/>
      <c r="V19" s="109" t="str">
        <f t="shared" si="6"/>
        <v/>
      </c>
      <c r="W19" s="109" t="str">
        <f t="shared" si="4"/>
        <v/>
      </c>
      <c r="X19" s="109" t="str">
        <f t="shared" si="5"/>
        <v/>
      </c>
      <c r="Y19" s="109"/>
      <c r="Z19" s="109"/>
      <c r="AA19" s="109"/>
      <c r="AB19" s="109"/>
      <c r="AC19" s="109"/>
      <c r="AD19" s="109"/>
      <c r="AE19" s="109"/>
      <c r="AF19" s="109"/>
      <c r="AG19" s="109"/>
      <c r="AH19" s="109"/>
      <c r="AI19" s="109"/>
      <c r="AJ19" s="109"/>
      <c r="AK19" s="63"/>
      <c r="AL19" s="24"/>
      <c r="AN19" s="126"/>
    </row>
    <row r="20" spans="2:40" ht="19.5" customHeight="1">
      <c r="B20" s="61" t="str">
        <f>IF('2. Role Information'!B19=0,"",'2. Role Information'!B19)</f>
        <v/>
      </c>
      <c r="C20" s="66" t="str">
        <f>IF('2. Role Information'!C19="","",'2. Role Information'!C19)</f>
        <v/>
      </c>
      <c r="D20" s="114"/>
      <c r="E20" s="114"/>
      <c r="F20" s="114"/>
      <c r="G20" s="114"/>
      <c r="H20" s="114"/>
      <c r="I20" s="114"/>
      <c r="J20" s="114"/>
      <c r="K20" s="114"/>
      <c r="L20" s="114"/>
      <c r="M20" s="114"/>
      <c r="N20" s="114"/>
      <c r="O20" s="114"/>
      <c r="P20" s="114"/>
      <c r="Q20" s="114"/>
      <c r="R20" s="114"/>
      <c r="S20" s="114"/>
      <c r="T20" s="114"/>
      <c r="U20" s="114"/>
      <c r="V20" s="109" t="str">
        <f t="shared" si="6"/>
        <v/>
      </c>
      <c r="W20" s="109" t="str">
        <f t="shared" si="4"/>
        <v/>
      </c>
      <c r="X20" s="109" t="str">
        <f t="shared" si="5"/>
        <v/>
      </c>
      <c r="Y20" s="109"/>
      <c r="Z20" s="109"/>
      <c r="AA20" s="109"/>
      <c r="AB20" s="109"/>
      <c r="AC20" s="109"/>
      <c r="AD20" s="109"/>
      <c r="AE20" s="109"/>
      <c r="AF20" s="109"/>
      <c r="AG20" s="109"/>
      <c r="AH20" s="109"/>
      <c r="AI20" s="109"/>
      <c r="AJ20" s="109"/>
      <c r="AK20" s="63"/>
      <c r="AL20" s="24"/>
    </row>
    <row r="21" spans="2:40" ht="19.5" customHeight="1">
      <c r="B21" s="61" t="str">
        <f>IF('2. Role Information'!B20=0,"",'2. Role Information'!B20)</f>
        <v/>
      </c>
      <c r="C21" s="66" t="str">
        <f>IF('2. Role Information'!C20="","",'2. Role Information'!C20)</f>
        <v/>
      </c>
      <c r="D21" s="114"/>
      <c r="E21" s="114"/>
      <c r="F21" s="114"/>
      <c r="G21" s="114"/>
      <c r="H21" s="114"/>
      <c r="I21" s="114"/>
      <c r="J21" s="114"/>
      <c r="K21" s="114"/>
      <c r="L21" s="114"/>
      <c r="M21" s="114"/>
      <c r="N21" s="114"/>
      <c r="O21" s="114"/>
      <c r="P21" s="114"/>
      <c r="Q21" s="114"/>
      <c r="R21" s="114"/>
      <c r="S21" s="114"/>
      <c r="T21" s="114"/>
      <c r="U21" s="114"/>
      <c r="V21" s="109" t="str">
        <f t="shared" si="6"/>
        <v/>
      </c>
      <c r="W21" s="109" t="str">
        <f t="shared" si="4"/>
        <v/>
      </c>
      <c r="X21" s="109" t="str">
        <f t="shared" si="5"/>
        <v/>
      </c>
      <c r="Y21" s="109"/>
      <c r="Z21" s="109"/>
      <c r="AA21" s="109"/>
      <c r="AB21" s="109"/>
      <c r="AC21" s="109"/>
      <c r="AD21" s="109"/>
      <c r="AE21" s="109"/>
      <c r="AF21" s="109"/>
      <c r="AG21" s="109"/>
      <c r="AH21" s="109"/>
      <c r="AI21" s="109"/>
      <c r="AJ21" s="109"/>
      <c r="AK21" s="63"/>
      <c r="AL21" s="24"/>
    </row>
    <row r="22" spans="2:40" ht="19.5" customHeight="1">
      <c r="B22" s="61" t="str">
        <f>IF('2. Role Information'!B21=0,"",'2. Role Information'!B21)</f>
        <v/>
      </c>
      <c r="C22" s="66" t="str">
        <f>IF('2. Role Information'!C21="","",'2. Role Information'!C21)</f>
        <v/>
      </c>
      <c r="D22" s="114"/>
      <c r="E22" s="114"/>
      <c r="F22" s="114"/>
      <c r="G22" s="114"/>
      <c r="H22" s="114"/>
      <c r="I22" s="114"/>
      <c r="J22" s="114"/>
      <c r="K22" s="114"/>
      <c r="L22" s="114"/>
      <c r="M22" s="114"/>
      <c r="N22" s="114"/>
      <c r="O22" s="114"/>
      <c r="P22" s="114"/>
      <c r="Q22" s="114"/>
      <c r="R22" s="114"/>
      <c r="S22" s="114"/>
      <c r="T22" s="114"/>
      <c r="U22" s="114"/>
      <c r="V22" s="109" t="str">
        <f t="shared" si="6"/>
        <v/>
      </c>
      <c r="W22" s="109" t="str">
        <f t="shared" si="4"/>
        <v/>
      </c>
      <c r="X22" s="109" t="str">
        <f t="shared" si="5"/>
        <v/>
      </c>
      <c r="Y22" s="109"/>
      <c r="Z22" s="109"/>
      <c r="AA22" s="109"/>
      <c r="AB22" s="109"/>
      <c r="AC22" s="109"/>
      <c r="AD22" s="109"/>
      <c r="AE22" s="109"/>
      <c r="AF22" s="109"/>
      <c r="AG22" s="109"/>
      <c r="AH22" s="109"/>
      <c r="AI22" s="109"/>
      <c r="AJ22" s="109"/>
      <c r="AK22" s="63"/>
      <c r="AL22" s="24"/>
    </row>
    <row r="23" spans="2:40" ht="19.5" customHeight="1">
      <c r="B23" s="61" t="str">
        <f>IF('2. Role Information'!B22=0,"",'2. Role Information'!B22)</f>
        <v/>
      </c>
      <c r="C23" s="66" t="str">
        <f>IF('2. Role Information'!C22="","",'2. Role Information'!C22)</f>
        <v/>
      </c>
      <c r="D23" s="114"/>
      <c r="E23" s="114"/>
      <c r="F23" s="114"/>
      <c r="G23" s="114"/>
      <c r="H23" s="114"/>
      <c r="I23" s="114"/>
      <c r="J23" s="114"/>
      <c r="K23" s="114"/>
      <c r="L23" s="114"/>
      <c r="M23" s="114"/>
      <c r="N23" s="114"/>
      <c r="O23" s="114"/>
      <c r="P23" s="114"/>
      <c r="Q23" s="114"/>
      <c r="R23" s="114"/>
      <c r="S23" s="114"/>
      <c r="T23" s="114"/>
      <c r="U23" s="114"/>
      <c r="V23" s="109" t="str">
        <f t="shared" si="6"/>
        <v/>
      </c>
      <c r="W23" s="109" t="str">
        <f t="shared" si="4"/>
        <v/>
      </c>
      <c r="X23" s="109" t="str">
        <f t="shared" si="5"/>
        <v/>
      </c>
      <c r="Y23" s="109"/>
      <c r="Z23" s="109"/>
      <c r="AA23" s="109"/>
      <c r="AB23" s="109"/>
      <c r="AC23" s="109"/>
      <c r="AD23" s="109"/>
      <c r="AE23" s="109"/>
      <c r="AF23" s="109"/>
      <c r="AG23" s="109"/>
      <c r="AH23" s="109"/>
      <c r="AI23" s="109"/>
      <c r="AJ23" s="109"/>
      <c r="AK23" s="63"/>
      <c r="AL23" s="24"/>
    </row>
    <row r="24" spans="2:40" ht="19.5" customHeight="1">
      <c r="B24" s="61" t="str">
        <f>IF('2. Role Information'!B23=0,"",'2. Role Information'!B23)</f>
        <v/>
      </c>
      <c r="C24" s="66" t="str">
        <f>IF('2. Role Information'!C23="","",'2. Role Information'!C23)</f>
        <v/>
      </c>
      <c r="D24" s="114"/>
      <c r="E24" s="114"/>
      <c r="F24" s="114"/>
      <c r="G24" s="114"/>
      <c r="H24" s="114"/>
      <c r="I24" s="114"/>
      <c r="J24" s="114"/>
      <c r="K24" s="114"/>
      <c r="L24" s="114"/>
      <c r="M24" s="114"/>
      <c r="N24" s="114"/>
      <c r="O24" s="114"/>
      <c r="P24" s="114"/>
      <c r="Q24" s="114"/>
      <c r="R24" s="114"/>
      <c r="S24" s="114"/>
      <c r="T24" s="114"/>
      <c r="U24" s="114"/>
      <c r="V24" s="109" t="str">
        <f t="shared" si="6"/>
        <v/>
      </c>
      <c r="W24" s="109" t="str">
        <f t="shared" si="4"/>
        <v/>
      </c>
      <c r="X24" s="109" t="str">
        <f t="shared" si="5"/>
        <v/>
      </c>
      <c r="Y24" s="109"/>
      <c r="Z24" s="109"/>
      <c r="AA24" s="109"/>
      <c r="AB24" s="109"/>
      <c r="AC24" s="109"/>
      <c r="AD24" s="109"/>
      <c r="AE24" s="109"/>
      <c r="AF24" s="109"/>
      <c r="AG24" s="109"/>
      <c r="AH24" s="109"/>
      <c r="AI24" s="109"/>
      <c r="AJ24" s="109"/>
      <c r="AK24" s="63"/>
      <c r="AL24" s="24"/>
    </row>
    <row r="25" spans="2:40" ht="19.5" customHeight="1">
      <c r="B25" s="61" t="str">
        <f>IF('2. Role Information'!B24=0,"",'2. Role Information'!B24)</f>
        <v/>
      </c>
      <c r="C25" s="66" t="str">
        <f>IF('2. Role Information'!C24="","",'2. Role Information'!C24)</f>
        <v/>
      </c>
      <c r="D25" s="114"/>
      <c r="E25" s="114"/>
      <c r="F25" s="114"/>
      <c r="G25" s="114"/>
      <c r="H25" s="114"/>
      <c r="I25" s="114"/>
      <c r="J25" s="114"/>
      <c r="K25" s="114"/>
      <c r="L25" s="114"/>
      <c r="M25" s="114"/>
      <c r="N25" s="114"/>
      <c r="O25" s="114"/>
      <c r="P25" s="114"/>
      <c r="Q25" s="114"/>
      <c r="R25" s="114"/>
      <c r="S25" s="114"/>
      <c r="T25" s="114"/>
      <c r="U25" s="114"/>
      <c r="V25" s="109" t="str">
        <f t="shared" si="6"/>
        <v/>
      </c>
      <c r="W25" s="109" t="str">
        <f t="shared" si="4"/>
        <v/>
      </c>
      <c r="X25" s="109" t="str">
        <f t="shared" si="5"/>
        <v/>
      </c>
      <c r="Y25" s="109"/>
      <c r="Z25" s="109"/>
      <c r="AA25" s="109"/>
      <c r="AB25" s="109"/>
      <c r="AC25" s="109"/>
      <c r="AD25" s="109"/>
      <c r="AE25" s="109"/>
      <c r="AF25" s="109"/>
      <c r="AG25" s="109"/>
      <c r="AH25" s="109"/>
      <c r="AI25" s="109"/>
      <c r="AJ25" s="109"/>
      <c r="AK25" s="63"/>
      <c r="AL25" s="24"/>
    </row>
    <row r="26" spans="2:40" ht="19.5" customHeight="1">
      <c r="B26" s="61" t="str">
        <f>IF('2. Role Information'!B25=0,"",'2. Role Information'!B25)</f>
        <v/>
      </c>
      <c r="C26" s="66" t="str">
        <f>IF('2. Role Information'!C25="","",'2. Role Information'!C25)</f>
        <v/>
      </c>
      <c r="D26" s="114"/>
      <c r="E26" s="114"/>
      <c r="F26" s="114"/>
      <c r="G26" s="114"/>
      <c r="H26" s="114"/>
      <c r="I26" s="114"/>
      <c r="J26" s="114"/>
      <c r="K26" s="114"/>
      <c r="L26" s="114"/>
      <c r="M26" s="114"/>
      <c r="N26" s="114"/>
      <c r="O26" s="114"/>
      <c r="P26" s="114"/>
      <c r="Q26" s="114"/>
      <c r="R26" s="114"/>
      <c r="S26" s="114"/>
      <c r="T26" s="114"/>
      <c r="U26" s="114"/>
      <c r="V26" s="109" t="str">
        <f t="shared" si="6"/>
        <v/>
      </c>
      <c r="W26" s="109" t="str">
        <f t="shared" si="4"/>
        <v/>
      </c>
      <c r="X26" s="109" t="str">
        <f t="shared" si="5"/>
        <v/>
      </c>
      <c r="Y26" s="109"/>
      <c r="Z26" s="109"/>
      <c r="AA26" s="109"/>
      <c r="AB26" s="109"/>
      <c r="AC26" s="109"/>
      <c r="AD26" s="109"/>
      <c r="AE26" s="109"/>
      <c r="AF26" s="109"/>
      <c r="AG26" s="109"/>
      <c r="AH26" s="109"/>
      <c r="AI26" s="109"/>
      <c r="AJ26" s="109"/>
      <c r="AK26" s="63"/>
      <c r="AL26" s="24"/>
    </row>
    <row r="27" spans="2:40" ht="19.5" customHeight="1">
      <c r="B27" s="61" t="str">
        <f>IF('2. Role Information'!B26=0,"",'2. Role Information'!B26)</f>
        <v/>
      </c>
      <c r="C27" s="66" t="str">
        <f>IF('2. Role Information'!C26="","",'2. Role Information'!C26)</f>
        <v/>
      </c>
      <c r="D27" s="114"/>
      <c r="E27" s="114"/>
      <c r="F27" s="114"/>
      <c r="G27" s="114"/>
      <c r="H27" s="114"/>
      <c r="I27" s="114"/>
      <c r="J27" s="114"/>
      <c r="K27" s="114"/>
      <c r="L27" s="114"/>
      <c r="M27" s="114"/>
      <c r="N27" s="114"/>
      <c r="O27" s="114"/>
      <c r="P27" s="114"/>
      <c r="Q27" s="114"/>
      <c r="R27" s="114"/>
      <c r="S27" s="114"/>
      <c r="T27" s="114"/>
      <c r="U27" s="114"/>
      <c r="V27" s="109" t="str">
        <f t="shared" si="6"/>
        <v/>
      </c>
      <c r="W27" s="109" t="str">
        <f t="shared" si="4"/>
        <v/>
      </c>
      <c r="X27" s="109" t="str">
        <f t="shared" si="5"/>
        <v/>
      </c>
      <c r="Y27" s="109"/>
      <c r="Z27" s="109"/>
      <c r="AA27" s="109"/>
      <c r="AB27" s="109"/>
      <c r="AC27" s="109"/>
      <c r="AD27" s="109"/>
      <c r="AE27" s="109"/>
      <c r="AF27" s="109"/>
      <c r="AG27" s="109"/>
      <c r="AH27" s="109"/>
      <c r="AI27" s="109"/>
      <c r="AJ27" s="109"/>
      <c r="AK27" s="63"/>
      <c r="AL27" s="24"/>
    </row>
    <row r="28" spans="2:40" ht="19.5" customHeight="1">
      <c r="B28" s="61" t="str">
        <f>IF('2. Role Information'!B27=0,"",'2. Role Information'!B27)</f>
        <v/>
      </c>
      <c r="C28" s="66" t="str">
        <f>IF('2. Role Information'!C27="","",'2. Role Information'!C27)</f>
        <v/>
      </c>
      <c r="D28" s="114"/>
      <c r="E28" s="114"/>
      <c r="F28" s="114"/>
      <c r="G28" s="114"/>
      <c r="H28" s="114"/>
      <c r="I28" s="114"/>
      <c r="J28" s="114"/>
      <c r="K28" s="114"/>
      <c r="L28" s="114"/>
      <c r="M28" s="114"/>
      <c r="N28" s="114"/>
      <c r="O28" s="114"/>
      <c r="P28" s="114"/>
      <c r="Q28" s="114"/>
      <c r="R28" s="114"/>
      <c r="S28" s="114"/>
      <c r="T28" s="114"/>
      <c r="U28" s="114"/>
      <c r="V28" s="109" t="str">
        <f t="shared" si="6"/>
        <v/>
      </c>
      <c r="W28" s="109" t="str">
        <f t="shared" si="4"/>
        <v/>
      </c>
      <c r="X28" s="109" t="str">
        <f t="shared" si="5"/>
        <v/>
      </c>
      <c r="Y28" s="109"/>
      <c r="Z28" s="109"/>
      <c r="AA28" s="109"/>
      <c r="AB28" s="109"/>
      <c r="AC28" s="109"/>
      <c r="AD28" s="109"/>
      <c r="AE28" s="109"/>
      <c r="AF28" s="109"/>
      <c r="AG28" s="109"/>
      <c r="AH28" s="109"/>
      <c r="AI28" s="109"/>
      <c r="AJ28" s="109"/>
      <c r="AK28" s="63"/>
      <c r="AL28" s="24"/>
    </row>
    <row r="29" spans="2:40" ht="19.5" customHeight="1">
      <c r="B29" s="61" t="str">
        <f>IF('2. Role Information'!B28=0,"",'2. Role Information'!B28)</f>
        <v/>
      </c>
      <c r="C29" s="66" t="str">
        <f>IF('2. Role Information'!C28="","",'2. Role Information'!C28)</f>
        <v/>
      </c>
      <c r="D29" s="114"/>
      <c r="E29" s="114"/>
      <c r="F29" s="114"/>
      <c r="G29" s="114"/>
      <c r="H29" s="114"/>
      <c r="I29" s="114"/>
      <c r="J29" s="114"/>
      <c r="K29" s="114"/>
      <c r="L29" s="114"/>
      <c r="M29" s="114"/>
      <c r="N29" s="114"/>
      <c r="O29" s="114"/>
      <c r="P29" s="114"/>
      <c r="Q29" s="114"/>
      <c r="R29" s="114"/>
      <c r="S29" s="114"/>
      <c r="T29" s="114"/>
      <c r="U29" s="114"/>
      <c r="V29" s="109" t="str">
        <f t="shared" si="6"/>
        <v/>
      </c>
      <c r="W29" s="109" t="str">
        <f t="shared" si="4"/>
        <v/>
      </c>
      <c r="X29" s="109" t="str">
        <f t="shared" si="5"/>
        <v/>
      </c>
      <c r="Y29" s="109"/>
      <c r="Z29" s="109"/>
      <c r="AA29" s="109"/>
      <c r="AB29" s="109"/>
      <c r="AC29" s="109"/>
      <c r="AD29" s="109"/>
      <c r="AE29" s="109"/>
      <c r="AF29" s="109"/>
      <c r="AG29" s="109"/>
      <c r="AH29" s="109"/>
      <c r="AI29" s="109"/>
      <c r="AJ29" s="109"/>
      <c r="AK29" s="63"/>
      <c r="AL29" s="24"/>
    </row>
    <row r="30" spans="2:40" ht="19.5" customHeight="1">
      <c r="B30" s="61" t="str">
        <f>IF('2. Role Information'!B29=0,"",'2. Role Information'!B29)</f>
        <v/>
      </c>
      <c r="C30" s="66" t="str">
        <f>IF('2. Role Information'!C29="","",'2. Role Information'!C29)</f>
        <v/>
      </c>
      <c r="D30" s="114"/>
      <c r="E30" s="114"/>
      <c r="F30" s="114"/>
      <c r="G30" s="114"/>
      <c r="H30" s="114"/>
      <c r="I30" s="114"/>
      <c r="J30" s="114"/>
      <c r="K30" s="114"/>
      <c r="L30" s="114"/>
      <c r="M30" s="114"/>
      <c r="N30" s="114"/>
      <c r="O30" s="114"/>
      <c r="P30" s="114"/>
      <c r="Q30" s="114"/>
      <c r="R30" s="114"/>
      <c r="S30" s="114"/>
      <c r="T30" s="114"/>
      <c r="U30" s="114"/>
      <c r="V30" s="109" t="str">
        <f t="shared" si="6"/>
        <v/>
      </c>
      <c r="W30" s="109" t="str">
        <f t="shared" si="4"/>
        <v/>
      </c>
      <c r="X30" s="109" t="str">
        <f t="shared" si="5"/>
        <v/>
      </c>
      <c r="Y30" s="109"/>
      <c r="Z30" s="109"/>
      <c r="AA30" s="109"/>
      <c r="AB30" s="109"/>
      <c r="AC30" s="109"/>
      <c r="AD30" s="109"/>
      <c r="AE30" s="109"/>
      <c r="AF30" s="109"/>
      <c r="AG30" s="109"/>
      <c r="AH30" s="109"/>
      <c r="AI30" s="109"/>
      <c r="AJ30" s="109"/>
      <c r="AK30" s="63"/>
      <c r="AL30" s="24"/>
    </row>
    <row r="31" spans="2:40" ht="19.5" customHeight="1">
      <c r="B31" s="61" t="str">
        <f>IF('2. Role Information'!B30=0,"",'2. Role Information'!B30)</f>
        <v/>
      </c>
      <c r="C31" s="66" t="str">
        <f>IF('2. Role Information'!C30="","",'2. Role Information'!C30)</f>
        <v/>
      </c>
      <c r="D31" s="114"/>
      <c r="E31" s="114"/>
      <c r="F31" s="114"/>
      <c r="G31" s="114"/>
      <c r="H31" s="114"/>
      <c r="I31" s="114"/>
      <c r="J31" s="114"/>
      <c r="K31" s="114"/>
      <c r="L31" s="114"/>
      <c r="M31" s="114"/>
      <c r="N31" s="114"/>
      <c r="O31" s="114"/>
      <c r="P31" s="114"/>
      <c r="Q31" s="114"/>
      <c r="R31" s="114"/>
      <c r="S31" s="114"/>
      <c r="T31" s="114"/>
      <c r="U31" s="114"/>
      <c r="V31" s="109" t="str">
        <f t="shared" si="6"/>
        <v/>
      </c>
      <c r="W31" s="109" t="str">
        <f t="shared" si="4"/>
        <v/>
      </c>
      <c r="X31" s="109" t="str">
        <f t="shared" si="5"/>
        <v/>
      </c>
      <c r="Y31" s="109"/>
      <c r="Z31" s="109"/>
      <c r="AA31" s="109"/>
      <c r="AB31" s="109"/>
      <c r="AC31" s="109"/>
      <c r="AD31" s="109"/>
      <c r="AE31" s="109"/>
      <c r="AF31" s="109"/>
      <c r="AG31" s="109"/>
      <c r="AH31" s="109"/>
      <c r="AI31" s="109"/>
      <c r="AJ31" s="109"/>
      <c r="AK31" s="63"/>
      <c r="AL31" s="24"/>
    </row>
    <row r="32" spans="2:40" ht="19.5" customHeight="1">
      <c r="B32" s="61" t="str">
        <f>IF('2. Role Information'!B31=0,"",'2. Role Information'!B31)</f>
        <v/>
      </c>
      <c r="C32" s="66" t="str">
        <f>IF('2. Role Information'!C31="","",'2. Role Information'!C31)</f>
        <v/>
      </c>
      <c r="D32" s="114"/>
      <c r="E32" s="114"/>
      <c r="F32" s="114"/>
      <c r="G32" s="114"/>
      <c r="H32" s="114"/>
      <c r="I32" s="114"/>
      <c r="J32" s="114"/>
      <c r="K32" s="114"/>
      <c r="L32" s="114"/>
      <c r="M32" s="114"/>
      <c r="N32" s="114"/>
      <c r="O32" s="114"/>
      <c r="P32" s="114"/>
      <c r="Q32" s="114"/>
      <c r="R32" s="114"/>
      <c r="S32" s="114"/>
      <c r="T32" s="114"/>
      <c r="U32" s="114"/>
      <c r="V32" s="109" t="str">
        <f t="shared" si="6"/>
        <v/>
      </c>
      <c r="W32" s="109" t="str">
        <f t="shared" si="4"/>
        <v/>
      </c>
      <c r="X32" s="109" t="str">
        <f t="shared" si="5"/>
        <v/>
      </c>
      <c r="Y32" s="109"/>
      <c r="Z32" s="109"/>
      <c r="AA32" s="109"/>
      <c r="AB32" s="109"/>
      <c r="AC32" s="109"/>
      <c r="AD32" s="109"/>
      <c r="AE32" s="109"/>
      <c r="AF32" s="109"/>
      <c r="AG32" s="109"/>
      <c r="AH32" s="109"/>
      <c r="AI32" s="109"/>
      <c r="AJ32" s="109"/>
      <c r="AK32" s="63"/>
      <c r="AL32" s="24"/>
    </row>
    <row r="33" spans="2:38" ht="19.5" customHeight="1">
      <c r="B33" s="61" t="str">
        <f>IF('2. Role Information'!B32=0,"",'2. Role Information'!B32)</f>
        <v/>
      </c>
      <c r="C33" s="66" t="str">
        <f>IF('2. Role Information'!C32="","",'2. Role Information'!C32)</f>
        <v/>
      </c>
      <c r="D33" s="114"/>
      <c r="E33" s="114"/>
      <c r="F33" s="114"/>
      <c r="G33" s="114"/>
      <c r="H33" s="114"/>
      <c r="I33" s="114"/>
      <c r="J33" s="114"/>
      <c r="K33" s="114"/>
      <c r="L33" s="114"/>
      <c r="M33" s="114"/>
      <c r="N33" s="114"/>
      <c r="O33" s="114"/>
      <c r="P33" s="114"/>
      <c r="Q33" s="114"/>
      <c r="R33" s="114"/>
      <c r="S33" s="114"/>
      <c r="T33" s="114"/>
      <c r="U33" s="114"/>
      <c r="V33" s="109" t="str">
        <f t="shared" si="6"/>
        <v/>
      </c>
      <c r="W33" s="109" t="str">
        <f t="shared" si="4"/>
        <v/>
      </c>
      <c r="X33" s="109" t="str">
        <f t="shared" si="5"/>
        <v/>
      </c>
      <c r="Y33" s="109"/>
      <c r="Z33" s="109"/>
      <c r="AA33" s="109"/>
      <c r="AB33" s="109"/>
      <c r="AC33" s="109"/>
      <c r="AD33" s="109"/>
      <c r="AE33" s="109"/>
      <c r="AF33" s="109"/>
      <c r="AG33" s="109"/>
      <c r="AH33" s="109"/>
      <c r="AI33" s="109"/>
      <c r="AJ33" s="109"/>
      <c r="AK33" s="63"/>
      <c r="AL33" s="24"/>
    </row>
    <row r="34" spans="2:38" ht="19.5" customHeight="1">
      <c r="B34" s="61" t="str">
        <f>IF('2. Role Information'!B33=0,"",'2. Role Information'!B33)</f>
        <v/>
      </c>
      <c r="C34" s="66" t="str">
        <f>IF('2. Role Information'!C33="","",'2. Role Information'!C33)</f>
        <v/>
      </c>
      <c r="D34" s="114"/>
      <c r="E34" s="114"/>
      <c r="F34" s="114"/>
      <c r="G34" s="114"/>
      <c r="H34" s="114"/>
      <c r="I34" s="114"/>
      <c r="J34" s="114"/>
      <c r="K34" s="114"/>
      <c r="L34" s="114"/>
      <c r="M34" s="114"/>
      <c r="N34" s="114"/>
      <c r="O34" s="114"/>
      <c r="P34" s="114"/>
      <c r="Q34" s="114"/>
      <c r="R34" s="114"/>
      <c r="S34" s="114"/>
      <c r="T34" s="114"/>
      <c r="U34" s="114"/>
      <c r="V34" s="109" t="str">
        <f t="shared" si="6"/>
        <v/>
      </c>
      <c r="W34" s="109" t="str">
        <f t="shared" si="4"/>
        <v/>
      </c>
      <c r="X34" s="109" t="str">
        <f t="shared" si="5"/>
        <v/>
      </c>
      <c r="Y34" s="109"/>
      <c r="Z34" s="109"/>
      <c r="AA34" s="109"/>
      <c r="AB34" s="109"/>
      <c r="AC34" s="109"/>
      <c r="AD34" s="109"/>
      <c r="AE34" s="109"/>
      <c r="AF34" s="109"/>
      <c r="AG34" s="109"/>
      <c r="AH34" s="109"/>
      <c r="AI34" s="109"/>
      <c r="AJ34" s="109"/>
      <c r="AK34" s="63"/>
      <c r="AL34" s="24"/>
    </row>
    <row r="35" spans="2:38" ht="19.5" customHeight="1">
      <c r="B35" s="61" t="str">
        <f>IF('2. Role Information'!B34=0,"",'2. Role Information'!B34)</f>
        <v/>
      </c>
      <c r="C35" s="66" t="str">
        <f>IF('2. Role Information'!C34="","",'2. Role Information'!C34)</f>
        <v/>
      </c>
      <c r="D35" s="114"/>
      <c r="E35" s="114"/>
      <c r="F35" s="114"/>
      <c r="G35" s="114"/>
      <c r="H35" s="114"/>
      <c r="I35" s="114"/>
      <c r="J35" s="114"/>
      <c r="K35" s="114"/>
      <c r="L35" s="114"/>
      <c r="M35" s="114"/>
      <c r="N35" s="114"/>
      <c r="O35" s="114"/>
      <c r="P35" s="114"/>
      <c r="Q35" s="114"/>
      <c r="R35" s="114"/>
      <c r="S35" s="114"/>
      <c r="T35" s="114"/>
      <c r="U35" s="114"/>
      <c r="V35" s="109" t="str">
        <f t="shared" si="6"/>
        <v/>
      </c>
      <c r="W35" s="109" t="str">
        <f t="shared" si="4"/>
        <v/>
      </c>
      <c r="X35" s="109" t="str">
        <f t="shared" si="5"/>
        <v/>
      </c>
      <c r="Y35" s="109"/>
      <c r="Z35" s="109"/>
      <c r="AA35" s="109"/>
      <c r="AB35" s="109"/>
      <c r="AC35" s="109"/>
      <c r="AD35" s="109"/>
      <c r="AE35" s="109"/>
      <c r="AF35" s="109"/>
      <c r="AG35" s="109"/>
      <c r="AH35" s="109"/>
      <c r="AI35" s="109"/>
      <c r="AJ35" s="109"/>
      <c r="AK35" s="63"/>
      <c r="AL35" s="24"/>
    </row>
    <row r="36" spans="2:38" ht="19.5" customHeight="1">
      <c r="B36" s="61" t="str">
        <f>IF('2. Role Information'!B35=0,"",'2. Role Information'!B35)</f>
        <v/>
      </c>
      <c r="C36" s="66" t="str">
        <f>IF('2. Role Information'!C35="","",'2. Role Information'!C35)</f>
        <v/>
      </c>
      <c r="D36" s="114"/>
      <c r="E36" s="114"/>
      <c r="F36" s="114"/>
      <c r="G36" s="114"/>
      <c r="H36" s="114"/>
      <c r="I36" s="114"/>
      <c r="J36" s="114"/>
      <c r="K36" s="114"/>
      <c r="L36" s="114"/>
      <c r="M36" s="114"/>
      <c r="N36" s="114"/>
      <c r="O36" s="114"/>
      <c r="P36" s="114"/>
      <c r="Q36" s="114"/>
      <c r="R36" s="114"/>
      <c r="S36" s="114"/>
      <c r="T36" s="114"/>
      <c r="U36" s="114"/>
      <c r="V36" s="109" t="str">
        <f t="shared" si="6"/>
        <v/>
      </c>
      <c r="W36" s="109" t="str">
        <f t="shared" si="4"/>
        <v/>
      </c>
      <c r="X36" s="109" t="str">
        <f t="shared" si="5"/>
        <v/>
      </c>
      <c r="Y36" s="109"/>
      <c r="Z36" s="109"/>
      <c r="AA36" s="109"/>
      <c r="AB36" s="109"/>
      <c r="AC36" s="109"/>
      <c r="AD36" s="109"/>
      <c r="AE36" s="109"/>
      <c r="AF36" s="109"/>
      <c r="AG36" s="109"/>
      <c r="AH36" s="109"/>
      <c r="AI36" s="109"/>
      <c r="AJ36" s="109"/>
      <c r="AK36" s="63"/>
      <c r="AL36" s="24"/>
    </row>
    <row r="37" spans="2:38" ht="19.5" customHeight="1">
      <c r="B37" s="61" t="str">
        <f>IF('2. Role Information'!B36=0,"",'2. Role Information'!B36)</f>
        <v/>
      </c>
      <c r="C37" s="66" t="str">
        <f>IF('2. Role Information'!C36="","",'2. Role Information'!C36)</f>
        <v/>
      </c>
      <c r="D37" s="114"/>
      <c r="E37" s="114"/>
      <c r="F37" s="114"/>
      <c r="G37" s="114"/>
      <c r="H37" s="114"/>
      <c r="I37" s="114"/>
      <c r="J37" s="114"/>
      <c r="K37" s="114"/>
      <c r="L37" s="114"/>
      <c r="M37" s="114"/>
      <c r="N37" s="114"/>
      <c r="O37" s="114"/>
      <c r="P37" s="114"/>
      <c r="Q37" s="114"/>
      <c r="R37" s="114"/>
      <c r="S37" s="114"/>
      <c r="T37" s="114"/>
      <c r="U37" s="114"/>
      <c r="V37" s="109" t="str">
        <f t="shared" si="6"/>
        <v/>
      </c>
      <c r="W37" s="109" t="str">
        <f t="shared" si="4"/>
        <v/>
      </c>
      <c r="X37" s="109" t="str">
        <f t="shared" si="5"/>
        <v/>
      </c>
      <c r="Y37" s="109"/>
      <c r="Z37" s="109"/>
      <c r="AA37" s="109"/>
      <c r="AB37" s="109"/>
      <c r="AC37" s="109"/>
      <c r="AD37" s="109"/>
      <c r="AE37" s="109"/>
      <c r="AF37" s="109"/>
      <c r="AG37" s="109"/>
      <c r="AH37" s="109"/>
      <c r="AI37" s="109"/>
      <c r="AJ37" s="109"/>
      <c r="AK37" s="63"/>
      <c r="AL37" s="24"/>
    </row>
    <row r="38" spans="2:38" ht="19.5" customHeight="1">
      <c r="B38" s="61" t="str">
        <f>IF('2. Role Information'!B37=0,"",'2. Role Information'!B37)</f>
        <v/>
      </c>
      <c r="C38" s="66" t="str">
        <f>IF('2. Role Information'!C37="","",'2. Role Information'!C37)</f>
        <v/>
      </c>
      <c r="D38" s="114"/>
      <c r="E38" s="114"/>
      <c r="F38" s="114"/>
      <c r="G38" s="114"/>
      <c r="H38" s="114"/>
      <c r="I38" s="114"/>
      <c r="J38" s="114"/>
      <c r="K38" s="114"/>
      <c r="L38" s="114"/>
      <c r="M38" s="114"/>
      <c r="N38" s="114"/>
      <c r="O38" s="114"/>
      <c r="P38" s="114"/>
      <c r="Q38" s="114"/>
      <c r="R38" s="114"/>
      <c r="S38" s="114"/>
      <c r="T38" s="114"/>
      <c r="U38" s="114"/>
      <c r="V38" s="109" t="str">
        <f t="shared" si="6"/>
        <v/>
      </c>
      <c r="W38" s="109" t="str">
        <f t="shared" si="4"/>
        <v/>
      </c>
      <c r="X38" s="109" t="str">
        <f t="shared" si="5"/>
        <v/>
      </c>
      <c r="Y38" s="109"/>
      <c r="Z38" s="109"/>
      <c r="AA38" s="109"/>
      <c r="AB38" s="109"/>
      <c r="AC38" s="109"/>
      <c r="AD38" s="109"/>
      <c r="AE38" s="109"/>
      <c r="AF38" s="109"/>
      <c r="AG38" s="109"/>
      <c r="AH38" s="109"/>
      <c r="AI38" s="109"/>
      <c r="AJ38" s="109"/>
      <c r="AK38" s="63"/>
      <c r="AL38" s="24"/>
    </row>
    <row r="39" spans="2:38" ht="19.5" customHeight="1">
      <c r="B39" s="61" t="str">
        <f>IF('2. Role Information'!B38=0,"",'2. Role Information'!B38)</f>
        <v/>
      </c>
      <c r="C39" s="66" t="str">
        <f>IF('2. Role Information'!C38="","",'2. Role Information'!C38)</f>
        <v/>
      </c>
      <c r="D39" s="114"/>
      <c r="E39" s="114"/>
      <c r="F39" s="114"/>
      <c r="G39" s="114"/>
      <c r="H39" s="114"/>
      <c r="I39" s="114"/>
      <c r="J39" s="114"/>
      <c r="K39" s="114"/>
      <c r="L39" s="114"/>
      <c r="M39" s="114"/>
      <c r="N39" s="114"/>
      <c r="O39" s="114"/>
      <c r="P39" s="114"/>
      <c r="Q39" s="114"/>
      <c r="R39" s="114"/>
      <c r="S39" s="114"/>
      <c r="T39" s="114"/>
      <c r="U39" s="114"/>
      <c r="V39" s="109" t="str">
        <f t="shared" si="6"/>
        <v/>
      </c>
      <c r="W39" s="109" t="str">
        <f t="shared" si="4"/>
        <v/>
      </c>
      <c r="X39" s="109" t="str">
        <f t="shared" si="5"/>
        <v/>
      </c>
      <c r="Y39" s="109"/>
      <c r="Z39" s="109"/>
      <c r="AA39" s="109"/>
      <c r="AB39" s="109"/>
      <c r="AC39" s="109"/>
      <c r="AD39" s="109"/>
      <c r="AE39" s="109"/>
      <c r="AF39" s="109"/>
      <c r="AG39" s="109"/>
      <c r="AH39" s="109"/>
      <c r="AI39" s="109"/>
      <c r="AJ39" s="109"/>
      <c r="AK39" s="63"/>
      <c r="AL39" s="24"/>
    </row>
    <row r="40" spans="2:38" ht="19.5" customHeight="1">
      <c r="B40" s="61" t="str">
        <f>IF('2. Role Information'!B39=0,"",'2. Role Information'!B39)</f>
        <v/>
      </c>
      <c r="C40" s="66" t="str">
        <f>IF('2. Role Information'!C39="","",'2. Role Information'!C39)</f>
        <v/>
      </c>
      <c r="D40" s="114"/>
      <c r="E40" s="114"/>
      <c r="F40" s="114"/>
      <c r="G40" s="114"/>
      <c r="H40" s="114"/>
      <c r="I40" s="114"/>
      <c r="J40" s="114"/>
      <c r="K40" s="114"/>
      <c r="L40" s="114"/>
      <c r="M40" s="114"/>
      <c r="N40" s="114"/>
      <c r="O40" s="114"/>
      <c r="P40" s="114"/>
      <c r="Q40" s="114"/>
      <c r="R40" s="114"/>
      <c r="S40" s="114"/>
      <c r="T40" s="114"/>
      <c r="U40" s="114"/>
      <c r="V40" s="109" t="str">
        <f t="shared" ref="V40:V103" si="7">IF($B40="","",C40*(1+$C$4))</f>
        <v/>
      </c>
      <c r="W40" s="109" t="str">
        <f t="shared" si="4"/>
        <v/>
      </c>
      <c r="X40" s="109" t="str">
        <f t="shared" si="5"/>
        <v/>
      </c>
      <c r="Y40" s="109"/>
      <c r="Z40" s="109"/>
      <c r="AA40" s="109"/>
      <c r="AB40" s="109"/>
      <c r="AC40" s="109"/>
      <c r="AD40" s="109"/>
      <c r="AE40" s="109"/>
      <c r="AF40" s="109"/>
      <c r="AG40" s="109"/>
      <c r="AH40" s="109"/>
      <c r="AI40" s="109"/>
      <c r="AJ40" s="109"/>
      <c r="AK40" s="63"/>
      <c r="AL40" s="24"/>
    </row>
    <row r="41" spans="2:38" ht="19.5" customHeight="1">
      <c r="B41" s="61" t="str">
        <f>IF('2. Role Information'!B40=0,"",'2. Role Information'!B40)</f>
        <v/>
      </c>
      <c r="C41" s="66" t="str">
        <f>IF('2. Role Information'!C40="","",'2. Role Information'!C40)</f>
        <v/>
      </c>
      <c r="D41" s="114"/>
      <c r="E41" s="114"/>
      <c r="F41" s="114"/>
      <c r="G41" s="114"/>
      <c r="H41" s="114"/>
      <c r="I41" s="114"/>
      <c r="J41" s="114"/>
      <c r="K41" s="114"/>
      <c r="L41" s="114"/>
      <c r="M41" s="114"/>
      <c r="N41" s="114"/>
      <c r="O41" s="114"/>
      <c r="P41" s="114"/>
      <c r="Q41" s="114"/>
      <c r="R41" s="114"/>
      <c r="S41" s="114"/>
      <c r="T41" s="114"/>
      <c r="U41" s="114"/>
      <c r="V41" s="109" t="str">
        <f t="shared" si="7"/>
        <v/>
      </c>
      <c r="W41" s="109" t="str">
        <f t="shared" si="4"/>
        <v/>
      </c>
      <c r="X41" s="109" t="str">
        <f t="shared" si="5"/>
        <v/>
      </c>
      <c r="Y41" s="109"/>
      <c r="Z41" s="109"/>
      <c r="AA41" s="109"/>
      <c r="AB41" s="109"/>
      <c r="AC41" s="109"/>
      <c r="AD41" s="109"/>
      <c r="AE41" s="109"/>
      <c r="AF41" s="109"/>
      <c r="AG41" s="109"/>
      <c r="AH41" s="109"/>
      <c r="AI41" s="109"/>
      <c r="AJ41" s="109"/>
      <c r="AK41" s="63"/>
      <c r="AL41" s="24"/>
    </row>
    <row r="42" spans="2:38" ht="19.5" customHeight="1">
      <c r="B42" s="61" t="str">
        <f>IF('2. Role Information'!B41=0,"",'2. Role Information'!B41)</f>
        <v/>
      </c>
      <c r="C42" s="66" t="str">
        <f>IF('2. Role Information'!C41="","",'2. Role Information'!C41)</f>
        <v/>
      </c>
      <c r="D42" s="114"/>
      <c r="E42" s="114"/>
      <c r="F42" s="114"/>
      <c r="G42" s="114"/>
      <c r="H42" s="114"/>
      <c r="I42" s="114"/>
      <c r="J42" s="114"/>
      <c r="K42" s="114"/>
      <c r="L42" s="114"/>
      <c r="M42" s="114"/>
      <c r="N42" s="114"/>
      <c r="O42" s="114"/>
      <c r="P42" s="114"/>
      <c r="Q42" s="114"/>
      <c r="R42" s="114"/>
      <c r="S42" s="114"/>
      <c r="T42" s="114"/>
      <c r="U42" s="114"/>
      <c r="V42" s="109" t="str">
        <f t="shared" si="7"/>
        <v/>
      </c>
      <c r="W42" s="109" t="str">
        <f t="shared" si="4"/>
        <v/>
      </c>
      <c r="X42" s="109" t="str">
        <f t="shared" si="5"/>
        <v/>
      </c>
      <c r="Y42" s="109"/>
      <c r="Z42" s="109"/>
      <c r="AA42" s="109"/>
      <c r="AB42" s="109"/>
      <c r="AC42" s="109"/>
      <c r="AD42" s="109"/>
      <c r="AE42" s="109"/>
      <c r="AF42" s="109"/>
      <c r="AG42" s="109"/>
      <c r="AH42" s="109"/>
      <c r="AI42" s="109"/>
      <c r="AJ42" s="109"/>
      <c r="AK42" s="63"/>
      <c r="AL42" s="24"/>
    </row>
    <row r="43" spans="2:38" ht="19.5" customHeight="1">
      <c r="B43" s="61" t="str">
        <f>IF('2. Role Information'!B42=0,"",'2. Role Information'!B42)</f>
        <v/>
      </c>
      <c r="C43" s="66" t="str">
        <f>IF('2. Role Information'!C42="","",'2. Role Information'!C42)</f>
        <v/>
      </c>
      <c r="D43" s="114"/>
      <c r="E43" s="114"/>
      <c r="F43" s="114"/>
      <c r="G43" s="114"/>
      <c r="H43" s="114"/>
      <c r="I43" s="114"/>
      <c r="J43" s="114"/>
      <c r="K43" s="114"/>
      <c r="L43" s="114"/>
      <c r="M43" s="114"/>
      <c r="N43" s="114"/>
      <c r="O43" s="114"/>
      <c r="P43" s="114"/>
      <c r="Q43" s="114"/>
      <c r="R43" s="114"/>
      <c r="S43" s="114"/>
      <c r="T43" s="114"/>
      <c r="U43" s="114"/>
      <c r="V43" s="109" t="str">
        <f t="shared" si="7"/>
        <v/>
      </c>
      <c r="W43" s="109" t="str">
        <f t="shared" si="4"/>
        <v/>
      </c>
      <c r="X43" s="109" t="str">
        <f t="shared" si="5"/>
        <v/>
      </c>
      <c r="Y43" s="109"/>
      <c r="Z43" s="109"/>
      <c r="AA43" s="109"/>
      <c r="AB43" s="109"/>
      <c r="AC43" s="109"/>
      <c r="AD43" s="109"/>
      <c r="AE43" s="109"/>
      <c r="AF43" s="109"/>
      <c r="AG43" s="109"/>
      <c r="AH43" s="109"/>
      <c r="AI43" s="109"/>
      <c r="AJ43" s="109"/>
      <c r="AK43" s="63"/>
      <c r="AL43" s="24"/>
    </row>
    <row r="44" spans="2:38" ht="19.5" customHeight="1">
      <c r="B44" s="61" t="str">
        <f>IF('2. Role Information'!B43=0,"",'2. Role Information'!B43)</f>
        <v/>
      </c>
      <c r="C44" s="66" t="str">
        <f>IF('2. Role Information'!C43="","",'2. Role Information'!C43)</f>
        <v/>
      </c>
      <c r="D44" s="114"/>
      <c r="E44" s="114"/>
      <c r="F44" s="114"/>
      <c r="G44" s="114"/>
      <c r="H44" s="114"/>
      <c r="I44" s="114"/>
      <c r="J44" s="114"/>
      <c r="K44" s="114"/>
      <c r="L44" s="114"/>
      <c r="M44" s="114"/>
      <c r="N44" s="114"/>
      <c r="O44" s="114"/>
      <c r="P44" s="114"/>
      <c r="Q44" s="114"/>
      <c r="R44" s="114"/>
      <c r="S44" s="114"/>
      <c r="T44" s="114"/>
      <c r="U44" s="114"/>
      <c r="V44" s="109" t="str">
        <f t="shared" si="7"/>
        <v/>
      </c>
      <c r="W44" s="109" t="str">
        <f t="shared" si="4"/>
        <v/>
      </c>
      <c r="X44" s="109" t="str">
        <f t="shared" si="5"/>
        <v/>
      </c>
      <c r="Y44" s="109"/>
      <c r="Z44" s="109"/>
      <c r="AA44" s="109"/>
      <c r="AB44" s="109"/>
      <c r="AC44" s="109"/>
      <c r="AD44" s="109"/>
      <c r="AE44" s="109"/>
      <c r="AF44" s="109"/>
      <c r="AG44" s="109"/>
      <c r="AH44" s="109"/>
      <c r="AI44" s="109"/>
      <c r="AJ44" s="109"/>
      <c r="AK44" s="63"/>
      <c r="AL44" s="24"/>
    </row>
    <row r="45" spans="2:38" ht="19.5" customHeight="1">
      <c r="B45" s="61" t="str">
        <f>IF('2. Role Information'!B44=0,"",'2. Role Information'!B44)</f>
        <v/>
      </c>
      <c r="C45" s="66" t="str">
        <f>IF('2. Role Information'!C44="","",'2. Role Information'!C44)</f>
        <v/>
      </c>
      <c r="D45" s="114"/>
      <c r="E45" s="114"/>
      <c r="F45" s="114"/>
      <c r="G45" s="114"/>
      <c r="H45" s="114"/>
      <c r="I45" s="114"/>
      <c r="J45" s="114"/>
      <c r="K45" s="114"/>
      <c r="L45" s="114"/>
      <c r="M45" s="114"/>
      <c r="N45" s="114"/>
      <c r="O45" s="114"/>
      <c r="P45" s="114"/>
      <c r="Q45" s="114"/>
      <c r="R45" s="114"/>
      <c r="S45" s="114"/>
      <c r="T45" s="114"/>
      <c r="U45" s="114"/>
      <c r="V45" s="109" t="str">
        <f t="shared" si="7"/>
        <v/>
      </c>
      <c r="W45" s="109" t="str">
        <f t="shared" ref="W45:W76" si="8">IF($B45="","",V45*(1+$C$4))</f>
        <v/>
      </c>
      <c r="X45" s="109" t="str">
        <f t="shared" si="5"/>
        <v/>
      </c>
      <c r="Y45" s="109"/>
      <c r="Z45" s="109"/>
      <c r="AA45" s="109"/>
      <c r="AB45" s="109"/>
      <c r="AC45" s="109"/>
      <c r="AD45" s="109"/>
      <c r="AE45" s="109"/>
      <c r="AF45" s="109"/>
      <c r="AG45" s="109"/>
      <c r="AH45" s="109"/>
      <c r="AI45" s="109"/>
      <c r="AJ45" s="109"/>
      <c r="AK45" s="63"/>
      <c r="AL45" s="24"/>
    </row>
    <row r="46" spans="2:38" ht="19.5" customHeight="1">
      <c r="B46" s="61" t="str">
        <f>IF('2. Role Information'!B45=0,"",'2. Role Information'!B45)</f>
        <v/>
      </c>
      <c r="C46" s="66" t="str">
        <f>IF('2. Role Information'!C45="","",'2. Role Information'!C45)</f>
        <v/>
      </c>
      <c r="D46" s="114"/>
      <c r="E46" s="114"/>
      <c r="F46" s="114"/>
      <c r="G46" s="114"/>
      <c r="H46" s="114"/>
      <c r="I46" s="114"/>
      <c r="J46" s="114"/>
      <c r="K46" s="114"/>
      <c r="L46" s="114"/>
      <c r="M46" s="114"/>
      <c r="N46" s="114"/>
      <c r="O46" s="114"/>
      <c r="P46" s="114"/>
      <c r="Q46" s="114"/>
      <c r="R46" s="114"/>
      <c r="S46" s="114"/>
      <c r="T46" s="114"/>
      <c r="U46" s="114"/>
      <c r="V46" s="109" t="str">
        <f t="shared" si="7"/>
        <v/>
      </c>
      <c r="W46" s="109" t="str">
        <f t="shared" si="8"/>
        <v/>
      </c>
      <c r="X46" s="109" t="str">
        <f t="shared" si="5"/>
        <v/>
      </c>
      <c r="Y46" s="109"/>
      <c r="Z46" s="109"/>
      <c r="AA46" s="109"/>
      <c r="AB46" s="109"/>
      <c r="AC46" s="109"/>
      <c r="AD46" s="109"/>
      <c r="AE46" s="109"/>
      <c r="AF46" s="109"/>
      <c r="AG46" s="109"/>
      <c r="AH46" s="109"/>
      <c r="AI46" s="109"/>
      <c r="AJ46" s="109"/>
      <c r="AK46" s="63"/>
      <c r="AL46" s="24"/>
    </row>
    <row r="47" spans="2:38" ht="19.5" customHeight="1">
      <c r="B47" s="61" t="str">
        <f>IF('2. Role Information'!B46=0,"",'2. Role Information'!B46)</f>
        <v/>
      </c>
      <c r="C47" s="66" t="str">
        <f>IF('2. Role Information'!C46="","",'2. Role Information'!C46)</f>
        <v/>
      </c>
      <c r="D47" s="114"/>
      <c r="E47" s="114"/>
      <c r="F47" s="114"/>
      <c r="G47" s="114"/>
      <c r="H47" s="114"/>
      <c r="I47" s="114"/>
      <c r="J47" s="114"/>
      <c r="K47" s="114"/>
      <c r="L47" s="114"/>
      <c r="M47" s="114"/>
      <c r="N47" s="114"/>
      <c r="O47" s="114"/>
      <c r="P47" s="114"/>
      <c r="Q47" s="114"/>
      <c r="R47" s="114"/>
      <c r="S47" s="114"/>
      <c r="T47" s="114"/>
      <c r="U47" s="114"/>
      <c r="V47" s="109" t="str">
        <f t="shared" si="7"/>
        <v/>
      </c>
      <c r="W47" s="109" t="str">
        <f t="shared" si="8"/>
        <v/>
      </c>
      <c r="X47" s="109" t="str">
        <f t="shared" si="5"/>
        <v/>
      </c>
      <c r="Y47" s="109"/>
      <c r="Z47" s="109"/>
      <c r="AA47" s="109"/>
      <c r="AB47" s="109"/>
      <c r="AC47" s="109"/>
      <c r="AD47" s="109"/>
      <c r="AE47" s="109"/>
      <c r="AF47" s="109"/>
      <c r="AG47" s="109"/>
      <c r="AH47" s="109"/>
      <c r="AI47" s="109"/>
      <c r="AJ47" s="109"/>
      <c r="AK47" s="63"/>
      <c r="AL47" s="24"/>
    </row>
    <row r="48" spans="2:38" ht="19.5" customHeight="1">
      <c r="B48" s="61" t="str">
        <f>IF('2. Role Information'!B47=0,"",'2. Role Information'!B47)</f>
        <v/>
      </c>
      <c r="C48" s="66" t="str">
        <f>IF('2. Role Information'!C47="","",'2. Role Information'!C47)</f>
        <v/>
      </c>
      <c r="D48" s="114"/>
      <c r="E48" s="114"/>
      <c r="F48" s="114"/>
      <c r="G48" s="114"/>
      <c r="H48" s="114"/>
      <c r="I48" s="114"/>
      <c r="J48" s="114"/>
      <c r="K48" s="114"/>
      <c r="L48" s="114"/>
      <c r="M48" s="114"/>
      <c r="N48" s="114"/>
      <c r="O48" s="114"/>
      <c r="P48" s="114"/>
      <c r="Q48" s="114"/>
      <c r="R48" s="114"/>
      <c r="S48" s="114"/>
      <c r="T48" s="114"/>
      <c r="U48" s="114"/>
      <c r="V48" s="109" t="str">
        <f t="shared" si="7"/>
        <v/>
      </c>
      <c r="W48" s="109" t="str">
        <f t="shared" si="8"/>
        <v/>
      </c>
      <c r="X48" s="109" t="str">
        <f t="shared" si="5"/>
        <v/>
      </c>
      <c r="Y48" s="109"/>
      <c r="Z48" s="109"/>
      <c r="AA48" s="109"/>
      <c r="AB48" s="109"/>
      <c r="AC48" s="109"/>
      <c r="AD48" s="109"/>
      <c r="AE48" s="109"/>
      <c r="AF48" s="109"/>
      <c r="AG48" s="109"/>
      <c r="AH48" s="109"/>
      <c r="AI48" s="109"/>
      <c r="AJ48" s="109"/>
      <c r="AK48" s="63"/>
      <c r="AL48" s="24"/>
    </row>
    <row r="49" spans="2:38" ht="19.5" customHeight="1">
      <c r="B49" s="61" t="str">
        <f>IF('2. Role Information'!B48=0,"",'2. Role Information'!B48)</f>
        <v/>
      </c>
      <c r="C49" s="66" t="str">
        <f>IF('2. Role Information'!C48="","",'2. Role Information'!C48)</f>
        <v/>
      </c>
      <c r="D49" s="114"/>
      <c r="E49" s="114"/>
      <c r="F49" s="114"/>
      <c r="G49" s="114"/>
      <c r="H49" s="114"/>
      <c r="I49" s="114"/>
      <c r="J49" s="114"/>
      <c r="K49" s="114"/>
      <c r="L49" s="114"/>
      <c r="M49" s="114"/>
      <c r="N49" s="114"/>
      <c r="O49" s="114"/>
      <c r="P49" s="114"/>
      <c r="Q49" s="114"/>
      <c r="R49" s="114"/>
      <c r="S49" s="114"/>
      <c r="T49" s="114"/>
      <c r="U49" s="114"/>
      <c r="V49" s="109" t="str">
        <f t="shared" si="7"/>
        <v/>
      </c>
      <c r="W49" s="109" t="str">
        <f t="shared" si="8"/>
        <v/>
      </c>
      <c r="X49" s="109" t="str">
        <f t="shared" si="5"/>
        <v/>
      </c>
      <c r="Y49" s="109"/>
      <c r="Z49" s="109"/>
      <c r="AA49" s="109"/>
      <c r="AB49" s="109"/>
      <c r="AC49" s="109"/>
      <c r="AD49" s="109"/>
      <c r="AE49" s="109"/>
      <c r="AF49" s="109"/>
      <c r="AG49" s="109"/>
      <c r="AH49" s="109"/>
      <c r="AI49" s="109"/>
      <c r="AJ49" s="109"/>
      <c r="AK49" s="63"/>
      <c r="AL49" s="24"/>
    </row>
    <row r="50" spans="2:38" ht="19.5" customHeight="1">
      <c r="B50" s="61" t="str">
        <f>IF('2. Role Information'!B49=0,"",'2. Role Information'!B49)</f>
        <v/>
      </c>
      <c r="C50" s="66" t="str">
        <f>IF('2. Role Information'!C49="","",'2. Role Information'!C49)</f>
        <v/>
      </c>
      <c r="D50" s="114"/>
      <c r="E50" s="114"/>
      <c r="F50" s="114"/>
      <c r="G50" s="114"/>
      <c r="H50" s="114"/>
      <c r="I50" s="114"/>
      <c r="J50" s="114"/>
      <c r="K50" s="114"/>
      <c r="L50" s="114"/>
      <c r="M50" s="114"/>
      <c r="N50" s="114"/>
      <c r="O50" s="114"/>
      <c r="P50" s="114"/>
      <c r="Q50" s="114"/>
      <c r="R50" s="114"/>
      <c r="S50" s="114"/>
      <c r="T50" s="114"/>
      <c r="U50" s="114"/>
      <c r="V50" s="109" t="str">
        <f t="shared" si="7"/>
        <v/>
      </c>
      <c r="W50" s="109" t="str">
        <f t="shared" si="8"/>
        <v/>
      </c>
      <c r="X50" s="109" t="str">
        <f t="shared" si="5"/>
        <v/>
      </c>
      <c r="Y50" s="109"/>
      <c r="Z50" s="109"/>
      <c r="AA50" s="109"/>
      <c r="AB50" s="109"/>
      <c r="AC50" s="109"/>
      <c r="AD50" s="109"/>
      <c r="AE50" s="109"/>
      <c r="AF50" s="109"/>
      <c r="AG50" s="109"/>
      <c r="AH50" s="109"/>
      <c r="AI50" s="109"/>
      <c r="AJ50" s="109"/>
      <c r="AK50" s="63"/>
      <c r="AL50" s="24"/>
    </row>
    <row r="51" spans="2:38" ht="19.5" customHeight="1">
      <c r="B51" s="61" t="str">
        <f>IF('2. Role Information'!B50=0,"",'2. Role Information'!B50)</f>
        <v/>
      </c>
      <c r="C51" s="66" t="str">
        <f>IF('2. Role Information'!C50="","",'2. Role Information'!C50)</f>
        <v/>
      </c>
      <c r="D51" s="114"/>
      <c r="E51" s="114"/>
      <c r="F51" s="114"/>
      <c r="G51" s="114"/>
      <c r="H51" s="114"/>
      <c r="I51" s="114"/>
      <c r="J51" s="114"/>
      <c r="K51" s="114"/>
      <c r="L51" s="114"/>
      <c r="M51" s="114"/>
      <c r="N51" s="114"/>
      <c r="O51" s="114"/>
      <c r="P51" s="114"/>
      <c r="Q51" s="114"/>
      <c r="R51" s="114"/>
      <c r="S51" s="114"/>
      <c r="T51" s="114"/>
      <c r="U51" s="114"/>
      <c r="V51" s="109" t="str">
        <f t="shared" si="7"/>
        <v/>
      </c>
      <c r="W51" s="109" t="str">
        <f t="shared" si="8"/>
        <v/>
      </c>
      <c r="X51" s="109" t="str">
        <f t="shared" si="5"/>
        <v/>
      </c>
      <c r="Y51" s="109"/>
      <c r="Z51" s="109"/>
      <c r="AA51" s="109"/>
      <c r="AB51" s="109"/>
      <c r="AC51" s="109"/>
      <c r="AD51" s="109"/>
      <c r="AE51" s="109"/>
      <c r="AF51" s="109"/>
      <c r="AG51" s="109"/>
      <c r="AH51" s="109"/>
      <c r="AI51" s="109"/>
      <c r="AJ51" s="109"/>
      <c r="AK51" s="63"/>
      <c r="AL51" s="24"/>
    </row>
    <row r="52" spans="2:38" ht="19.5" customHeight="1">
      <c r="B52" s="61" t="str">
        <f>IF('2. Role Information'!B51=0,"",'2. Role Information'!B51)</f>
        <v/>
      </c>
      <c r="C52" s="66" t="str">
        <f>IF('2. Role Information'!C51="","",'2. Role Information'!C51)</f>
        <v/>
      </c>
      <c r="D52" s="114"/>
      <c r="E52" s="114"/>
      <c r="F52" s="114"/>
      <c r="G52" s="114"/>
      <c r="H52" s="114"/>
      <c r="I52" s="114"/>
      <c r="J52" s="114"/>
      <c r="K52" s="114"/>
      <c r="L52" s="114"/>
      <c r="M52" s="114"/>
      <c r="N52" s="114"/>
      <c r="O52" s="114"/>
      <c r="P52" s="114"/>
      <c r="Q52" s="114"/>
      <c r="R52" s="114"/>
      <c r="S52" s="114"/>
      <c r="T52" s="114"/>
      <c r="U52" s="114"/>
      <c r="V52" s="109" t="str">
        <f t="shared" si="7"/>
        <v/>
      </c>
      <c r="W52" s="109" t="str">
        <f t="shared" si="8"/>
        <v/>
      </c>
      <c r="X52" s="109" t="str">
        <f t="shared" si="5"/>
        <v/>
      </c>
      <c r="Y52" s="109"/>
      <c r="Z52" s="109"/>
      <c r="AA52" s="109"/>
      <c r="AB52" s="109"/>
      <c r="AC52" s="109"/>
      <c r="AD52" s="109"/>
      <c r="AE52" s="109"/>
      <c r="AF52" s="109"/>
      <c r="AG52" s="109"/>
      <c r="AH52" s="109"/>
      <c r="AI52" s="109"/>
      <c r="AJ52" s="109"/>
      <c r="AK52" s="63"/>
      <c r="AL52" s="24"/>
    </row>
    <row r="53" spans="2:38" ht="19.5" customHeight="1">
      <c r="B53" s="61" t="str">
        <f>IF('2. Role Information'!B52=0,"",'2. Role Information'!B52)</f>
        <v/>
      </c>
      <c r="C53" s="66" t="str">
        <f>IF('2. Role Information'!C52="","",'2. Role Information'!C52)</f>
        <v/>
      </c>
      <c r="D53" s="114"/>
      <c r="E53" s="114"/>
      <c r="F53" s="114"/>
      <c r="G53" s="114"/>
      <c r="H53" s="114"/>
      <c r="I53" s="114"/>
      <c r="J53" s="114"/>
      <c r="K53" s="114"/>
      <c r="L53" s="114"/>
      <c r="M53" s="114"/>
      <c r="N53" s="114"/>
      <c r="O53" s="114"/>
      <c r="P53" s="114"/>
      <c r="Q53" s="114"/>
      <c r="R53" s="114"/>
      <c r="S53" s="114"/>
      <c r="T53" s="114"/>
      <c r="U53" s="114"/>
      <c r="V53" s="109" t="str">
        <f t="shared" si="7"/>
        <v/>
      </c>
      <c r="W53" s="109" t="str">
        <f t="shared" si="8"/>
        <v/>
      </c>
      <c r="X53" s="109" t="str">
        <f t="shared" si="5"/>
        <v/>
      </c>
      <c r="Y53" s="109"/>
      <c r="Z53" s="109"/>
      <c r="AA53" s="109"/>
      <c r="AB53" s="109"/>
      <c r="AC53" s="109"/>
      <c r="AD53" s="109"/>
      <c r="AE53" s="109"/>
      <c r="AF53" s="109"/>
      <c r="AG53" s="109"/>
      <c r="AH53" s="109"/>
      <c r="AI53" s="109"/>
      <c r="AJ53" s="109"/>
      <c r="AK53" s="63"/>
      <c r="AL53" s="24"/>
    </row>
    <row r="54" spans="2:38" ht="19.5" customHeight="1">
      <c r="B54" s="61" t="str">
        <f>IF('2. Role Information'!B53=0,"",'2. Role Information'!B53)</f>
        <v/>
      </c>
      <c r="C54" s="66" t="str">
        <f>IF('2. Role Information'!C53="","",'2. Role Information'!C53)</f>
        <v/>
      </c>
      <c r="D54" s="114"/>
      <c r="E54" s="114"/>
      <c r="F54" s="114"/>
      <c r="G54" s="114"/>
      <c r="H54" s="114"/>
      <c r="I54" s="114"/>
      <c r="J54" s="114"/>
      <c r="K54" s="114"/>
      <c r="L54" s="114"/>
      <c r="M54" s="114"/>
      <c r="N54" s="114"/>
      <c r="O54" s="114"/>
      <c r="P54" s="114"/>
      <c r="Q54" s="114"/>
      <c r="R54" s="114"/>
      <c r="S54" s="114"/>
      <c r="T54" s="114"/>
      <c r="U54" s="114"/>
      <c r="V54" s="109" t="str">
        <f t="shared" si="7"/>
        <v/>
      </c>
      <c r="W54" s="109" t="str">
        <f t="shared" si="8"/>
        <v/>
      </c>
      <c r="X54" s="109" t="str">
        <f t="shared" si="5"/>
        <v/>
      </c>
      <c r="Y54" s="109"/>
      <c r="Z54" s="109"/>
      <c r="AA54" s="109"/>
      <c r="AB54" s="109"/>
      <c r="AC54" s="109"/>
      <c r="AD54" s="109"/>
      <c r="AE54" s="109"/>
      <c r="AF54" s="109"/>
      <c r="AG54" s="109"/>
      <c r="AH54" s="109"/>
      <c r="AI54" s="109"/>
      <c r="AJ54" s="109"/>
      <c r="AK54" s="63"/>
      <c r="AL54" s="24"/>
    </row>
    <row r="55" spans="2:38" ht="19.5" customHeight="1">
      <c r="B55" s="61" t="str">
        <f>IF('2. Role Information'!B54=0,"",'2. Role Information'!B54)</f>
        <v/>
      </c>
      <c r="C55" s="66" t="str">
        <f>IF('2. Role Information'!C54="","",'2. Role Information'!C54)</f>
        <v/>
      </c>
      <c r="D55" s="114"/>
      <c r="E55" s="114"/>
      <c r="F55" s="114"/>
      <c r="G55" s="114"/>
      <c r="H55" s="114"/>
      <c r="I55" s="114"/>
      <c r="J55" s="114"/>
      <c r="K55" s="114"/>
      <c r="L55" s="114"/>
      <c r="M55" s="114"/>
      <c r="N55" s="114"/>
      <c r="O55" s="114"/>
      <c r="P55" s="114"/>
      <c r="Q55" s="114"/>
      <c r="R55" s="114"/>
      <c r="S55" s="114"/>
      <c r="T55" s="114"/>
      <c r="U55" s="114"/>
      <c r="V55" s="109" t="str">
        <f t="shared" si="7"/>
        <v/>
      </c>
      <c r="W55" s="109" t="str">
        <f t="shared" si="8"/>
        <v/>
      </c>
      <c r="X55" s="109" t="str">
        <f t="shared" si="5"/>
        <v/>
      </c>
      <c r="Y55" s="109"/>
      <c r="Z55" s="109"/>
      <c r="AA55" s="109"/>
      <c r="AB55" s="109"/>
      <c r="AC55" s="109"/>
      <c r="AD55" s="109"/>
      <c r="AE55" s="109"/>
      <c r="AF55" s="109"/>
      <c r="AG55" s="109"/>
      <c r="AH55" s="109"/>
      <c r="AI55" s="109"/>
      <c r="AJ55" s="109"/>
      <c r="AK55" s="63"/>
      <c r="AL55" s="24"/>
    </row>
    <row r="56" spans="2:38" ht="19.5" customHeight="1">
      <c r="B56" s="61" t="str">
        <f>IF('2. Role Information'!B55=0,"",'2. Role Information'!B55)</f>
        <v/>
      </c>
      <c r="C56" s="66" t="str">
        <f>IF('2. Role Information'!C55="","",'2. Role Information'!C55)</f>
        <v/>
      </c>
      <c r="D56" s="114"/>
      <c r="E56" s="114"/>
      <c r="F56" s="114"/>
      <c r="G56" s="114"/>
      <c r="H56" s="114"/>
      <c r="I56" s="114"/>
      <c r="J56" s="114"/>
      <c r="K56" s="114"/>
      <c r="L56" s="114"/>
      <c r="M56" s="114"/>
      <c r="N56" s="114"/>
      <c r="O56" s="114"/>
      <c r="P56" s="114"/>
      <c r="Q56" s="114"/>
      <c r="R56" s="114"/>
      <c r="S56" s="114"/>
      <c r="T56" s="114"/>
      <c r="U56" s="114"/>
      <c r="V56" s="109" t="str">
        <f t="shared" si="7"/>
        <v/>
      </c>
      <c r="W56" s="109" t="str">
        <f t="shared" si="8"/>
        <v/>
      </c>
      <c r="X56" s="109" t="str">
        <f t="shared" si="5"/>
        <v/>
      </c>
      <c r="Y56" s="109"/>
      <c r="Z56" s="109"/>
      <c r="AA56" s="109"/>
      <c r="AB56" s="109"/>
      <c r="AC56" s="109"/>
      <c r="AD56" s="109"/>
      <c r="AE56" s="109"/>
      <c r="AF56" s="109"/>
      <c r="AG56" s="109"/>
      <c r="AH56" s="109"/>
      <c r="AI56" s="109"/>
      <c r="AJ56" s="109"/>
      <c r="AK56" s="63"/>
      <c r="AL56" s="24"/>
    </row>
    <row r="57" spans="2:38" ht="19.5" customHeight="1">
      <c r="B57" s="61" t="str">
        <f>IF('2. Role Information'!B56=0,"",'2. Role Information'!B56)</f>
        <v/>
      </c>
      <c r="C57" s="66" t="str">
        <f>IF('2. Role Information'!C56="","",'2. Role Information'!C56)</f>
        <v/>
      </c>
      <c r="D57" s="114"/>
      <c r="E57" s="114"/>
      <c r="F57" s="114"/>
      <c r="G57" s="114"/>
      <c r="H57" s="114"/>
      <c r="I57" s="114"/>
      <c r="J57" s="114"/>
      <c r="K57" s="114"/>
      <c r="L57" s="114"/>
      <c r="M57" s="114"/>
      <c r="N57" s="114"/>
      <c r="O57" s="114"/>
      <c r="P57" s="114"/>
      <c r="Q57" s="114"/>
      <c r="R57" s="114"/>
      <c r="S57" s="114"/>
      <c r="T57" s="114"/>
      <c r="U57" s="114"/>
      <c r="V57" s="109" t="str">
        <f t="shared" si="7"/>
        <v/>
      </c>
      <c r="W57" s="109" t="str">
        <f t="shared" si="8"/>
        <v/>
      </c>
      <c r="X57" s="109" t="str">
        <f t="shared" si="5"/>
        <v/>
      </c>
      <c r="Y57" s="109"/>
      <c r="Z57" s="109"/>
      <c r="AA57" s="109"/>
      <c r="AB57" s="109"/>
      <c r="AC57" s="109"/>
      <c r="AD57" s="109"/>
      <c r="AE57" s="109"/>
      <c r="AF57" s="109"/>
      <c r="AG57" s="109"/>
      <c r="AH57" s="109"/>
      <c r="AI57" s="109"/>
      <c r="AJ57" s="109"/>
      <c r="AK57" s="63"/>
      <c r="AL57" s="24"/>
    </row>
    <row r="58" spans="2:38" ht="19.5" customHeight="1">
      <c r="B58" s="61" t="str">
        <f>IF('2. Role Information'!B57=0,"",'2. Role Information'!B57)</f>
        <v/>
      </c>
      <c r="C58" s="66" t="str">
        <f>IF('2. Role Information'!C57="","",'2. Role Information'!C57)</f>
        <v/>
      </c>
      <c r="D58" s="114"/>
      <c r="E58" s="114"/>
      <c r="F58" s="114"/>
      <c r="G58" s="114"/>
      <c r="H58" s="114"/>
      <c r="I58" s="114"/>
      <c r="J58" s="114"/>
      <c r="K58" s="114"/>
      <c r="L58" s="114"/>
      <c r="M58" s="114"/>
      <c r="N58" s="114"/>
      <c r="O58" s="114"/>
      <c r="P58" s="114"/>
      <c r="Q58" s="114"/>
      <c r="R58" s="114"/>
      <c r="S58" s="114"/>
      <c r="T58" s="114"/>
      <c r="U58" s="114"/>
      <c r="V58" s="109" t="str">
        <f t="shared" si="7"/>
        <v/>
      </c>
      <c r="W58" s="109" t="str">
        <f t="shared" si="8"/>
        <v/>
      </c>
      <c r="X58" s="109" t="str">
        <f t="shared" si="5"/>
        <v/>
      </c>
      <c r="Y58" s="109"/>
      <c r="Z58" s="109"/>
      <c r="AA58" s="109"/>
      <c r="AB58" s="109"/>
      <c r="AC58" s="109"/>
      <c r="AD58" s="109"/>
      <c r="AE58" s="109"/>
      <c r="AF58" s="109"/>
      <c r="AG58" s="109"/>
      <c r="AH58" s="109"/>
      <c r="AI58" s="109"/>
      <c r="AJ58" s="109"/>
      <c r="AK58" s="63"/>
      <c r="AL58" s="24"/>
    </row>
    <row r="59" spans="2:38" ht="19.5" customHeight="1">
      <c r="B59" s="61" t="str">
        <f>IF('2. Role Information'!B58=0,"",'2. Role Information'!B58)</f>
        <v/>
      </c>
      <c r="C59" s="66" t="str">
        <f>IF('2. Role Information'!C58="","",'2. Role Information'!C58)</f>
        <v/>
      </c>
      <c r="D59" s="114"/>
      <c r="E59" s="114"/>
      <c r="F59" s="114"/>
      <c r="G59" s="114"/>
      <c r="H59" s="114"/>
      <c r="I59" s="114"/>
      <c r="J59" s="114"/>
      <c r="K59" s="114"/>
      <c r="L59" s="114"/>
      <c r="M59" s="114"/>
      <c r="N59" s="114"/>
      <c r="O59" s="114"/>
      <c r="P59" s="114"/>
      <c r="Q59" s="114"/>
      <c r="R59" s="114"/>
      <c r="S59" s="114"/>
      <c r="T59" s="114"/>
      <c r="U59" s="114"/>
      <c r="V59" s="109" t="str">
        <f t="shared" si="7"/>
        <v/>
      </c>
      <c r="W59" s="109" t="str">
        <f t="shared" si="8"/>
        <v/>
      </c>
      <c r="X59" s="109" t="str">
        <f t="shared" si="5"/>
        <v/>
      </c>
      <c r="Y59" s="109"/>
      <c r="Z59" s="109"/>
      <c r="AA59" s="109"/>
      <c r="AB59" s="109"/>
      <c r="AC59" s="109"/>
      <c r="AD59" s="109"/>
      <c r="AE59" s="109"/>
      <c r="AF59" s="109"/>
      <c r="AG59" s="109"/>
      <c r="AH59" s="109"/>
      <c r="AI59" s="109"/>
      <c r="AJ59" s="109"/>
      <c r="AK59" s="63"/>
      <c r="AL59" s="24"/>
    </row>
    <row r="60" spans="2:38" ht="19.5" customHeight="1">
      <c r="B60" s="61" t="str">
        <f>IF('2. Role Information'!B59=0,"",'2. Role Information'!B59)</f>
        <v/>
      </c>
      <c r="C60" s="66" t="str">
        <f>IF('2. Role Information'!C59="","",'2. Role Information'!C59)</f>
        <v/>
      </c>
      <c r="D60" s="114"/>
      <c r="E60" s="114"/>
      <c r="F60" s="114"/>
      <c r="G60" s="114"/>
      <c r="H60" s="114"/>
      <c r="I60" s="114"/>
      <c r="J60" s="114"/>
      <c r="K60" s="114"/>
      <c r="L60" s="114"/>
      <c r="M60" s="114"/>
      <c r="N60" s="114"/>
      <c r="O60" s="114"/>
      <c r="P60" s="114"/>
      <c r="Q60" s="114"/>
      <c r="R60" s="114"/>
      <c r="S60" s="114"/>
      <c r="T60" s="114"/>
      <c r="U60" s="114"/>
      <c r="V60" s="109" t="str">
        <f t="shared" si="7"/>
        <v/>
      </c>
      <c r="W60" s="109" t="str">
        <f t="shared" si="8"/>
        <v/>
      </c>
      <c r="X60" s="109" t="str">
        <f t="shared" si="5"/>
        <v/>
      </c>
      <c r="Y60" s="109"/>
      <c r="Z60" s="109"/>
      <c r="AA60" s="109"/>
      <c r="AB60" s="109"/>
      <c r="AC60" s="109"/>
      <c r="AD60" s="109"/>
      <c r="AE60" s="109"/>
      <c r="AF60" s="109"/>
      <c r="AG60" s="109"/>
      <c r="AH60" s="109"/>
      <c r="AI60" s="109"/>
      <c r="AJ60" s="109"/>
      <c r="AK60" s="63"/>
      <c r="AL60" s="24"/>
    </row>
    <row r="61" spans="2:38" ht="19.5" customHeight="1">
      <c r="B61" s="61" t="str">
        <f>IF('2. Role Information'!B60=0,"",'2. Role Information'!B60)</f>
        <v/>
      </c>
      <c r="C61" s="66" t="str">
        <f>IF('2. Role Information'!C60="","",'2. Role Information'!C60)</f>
        <v/>
      </c>
      <c r="D61" s="114"/>
      <c r="E61" s="114"/>
      <c r="F61" s="114"/>
      <c r="G61" s="114"/>
      <c r="H61" s="114"/>
      <c r="I61" s="114"/>
      <c r="J61" s="114"/>
      <c r="K61" s="114"/>
      <c r="L61" s="114"/>
      <c r="M61" s="114"/>
      <c r="N61" s="114"/>
      <c r="O61" s="114"/>
      <c r="P61" s="114"/>
      <c r="Q61" s="114"/>
      <c r="R61" s="114"/>
      <c r="S61" s="114"/>
      <c r="T61" s="114"/>
      <c r="U61" s="114"/>
      <c r="V61" s="109" t="str">
        <f t="shared" si="7"/>
        <v/>
      </c>
      <c r="W61" s="109" t="str">
        <f t="shared" si="8"/>
        <v/>
      </c>
      <c r="X61" s="109" t="str">
        <f t="shared" si="5"/>
        <v/>
      </c>
      <c r="Y61" s="109"/>
      <c r="Z61" s="109"/>
      <c r="AA61" s="109"/>
      <c r="AB61" s="109"/>
      <c r="AC61" s="109"/>
      <c r="AD61" s="109"/>
      <c r="AE61" s="109"/>
      <c r="AF61" s="109"/>
      <c r="AG61" s="109"/>
      <c r="AH61" s="109"/>
      <c r="AI61" s="109"/>
      <c r="AJ61" s="109"/>
      <c r="AK61" s="63"/>
      <c r="AL61" s="24"/>
    </row>
    <row r="62" spans="2:38" ht="19.5" customHeight="1">
      <c r="B62" s="61" t="str">
        <f>IF('2. Role Information'!B61=0,"",'2. Role Information'!B61)</f>
        <v/>
      </c>
      <c r="C62" s="66" t="str">
        <f>IF('2. Role Information'!C61="","",'2. Role Information'!C61)</f>
        <v/>
      </c>
      <c r="D62" s="114"/>
      <c r="E62" s="114"/>
      <c r="F62" s="114"/>
      <c r="G62" s="114"/>
      <c r="H62" s="114"/>
      <c r="I62" s="114"/>
      <c r="J62" s="114"/>
      <c r="K62" s="114"/>
      <c r="L62" s="114"/>
      <c r="M62" s="114"/>
      <c r="N62" s="114"/>
      <c r="O62" s="114"/>
      <c r="P62" s="114"/>
      <c r="Q62" s="114"/>
      <c r="R62" s="114"/>
      <c r="S62" s="114"/>
      <c r="T62" s="114"/>
      <c r="U62" s="114"/>
      <c r="V62" s="109" t="str">
        <f t="shared" si="7"/>
        <v/>
      </c>
      <c r="W62" s="109" t="str">
        <f t="shared" si="8"/>
        <v/>
      </c>
      <c r="X62" s="109" t="str">
        <f t="shared" si="5"/>
        <v/>
      </c>
      <c r="Y62" s="109"/>
      <c r="Z62" s="109"/>
      <c r="AA62" s="109"/>
      <c r="AB62" s="109"/>
      <c r="AC62" s="109"/>
      <c r="AD62" s="109"/>
      <c r="AE62" s="109"/>
      <c r="AF62" s="109"/>
      <c r="AG62" s="109"/>
      <c r="AH62" s="109"/>
      <c r="AI62" s="109"/>
      <c r="AJ62" s="109"/>
      <c r="AK62" s="63"/>
      <c r="AL62" s="24"/>
    </row>
    <row r="63" spans="2:38" ht="19.5" customHeight="1">
      <c r="B63" s="61" t="str">
        <f>IF('2. Role Information'!B62=0,"",'2. Role Information'!B62)</f>
        <v/>
      </c>
      <c r="C63" s="66" t="str">
        <f>IF('2. Role Information'!C62="","",'2. Role Information'!C62)</f>
        <v/>
      </c>
      <c r="D63" s="114"/>
      <c r="E63" s="114"/>
      <c r="F63" s="114"/>
      <c r="G63" s="114"/>
      <c r="H63" s="114"/>
      <c r="I63" s="114"/>
      <c r="J63" s="114"/>
      <c r="K63" s="114"/>
      <c r="L63" s="114"/>
      <c r="M63" s="114"/>
      <c r="N63" s="114"/>
      <c r="O63" s="114"/>
      <c r="P63" s="114"/>
      <c r="Q63" s="114"/>
      <c r="R63" s="114"/>
      <c r="S63" s="114"/>
      <c r="T63" s="114"/>
      <c r="U63" s="114"/>
      <c r="V63" s="109" t="str">
        <f t="shared" si="7"/>
        <v/>
      </c>
      <c r="W63" s="109" t="str">
        <f t="shared" si="8"/>
        <v/>
      </c>
      <c r="X63" s="109" t="str">
        <f t="shared" si="5"/>
        <v/>
      </c>
      <c r="Y63" s="109"/>
      <c r="Z63" s="109"/>
      <c r="AA63" s="109"/>
      <c r="AB63" s="109"/>
      <c r="AC63" s="109"/>
      <c r="AD63" s="109"/>
      <c r="AE63" s="109"/>
      <c r="AF63" s="109"/>
      <c r="AG63" s="109"/>
      <c r="AH63" s="109"/>
      <c r="AI63" s="109"/>
      <c r="AJ63" s="109"/>
      <c r="AK63" s="63"/>
      <c r="AL63" s="24"/>
    </row>
    <row r="64" spans="2:38" ht="19.5" customHeight="1">
      <c r="B64" s="61" t="str">
        <f>IF('2. Role Information'!B63=0,"",'2. Role Information'!B63)</f>
        <v/>
      </c>
      <c r="C64" s="66" t="str">
        <f>IF('2. Role Information'!C63="","",'2. Role Information'!C63)</f>
        <v/>
      </c>
      <c r="D64" s="114"/>
      <c r="E64" s="114"/>
      <c r="F64" s="114"/>
      <c r="G64" s="114"/>
      <c r="H64" s="114"/>
      <c r="I64" s="114"/>
      <c r="J64" s="114"/>
      <c r="K64" s="114"/>
      <c r="L64" s="114"/>
      <c r="M64" s="114"/>
      <c r="N64" s="114"/>
      <c r="O64" s="114"/>
      <c r="P64" s="114"/>
      <c r="Q64" s="114"/>
      <c r="R64" s="114"/>
      <c r="S64" s="114"/>
      <c r="T64" s="114"/>
      <c r="U64" s="114"/>
      <c r="V64" s="109" t="str">
        <f t="shared" si="7"/>
        <v/>
      </c>
      <c r="W64" s="109" t="str">
        <f t="shared" si="8"/>
        <v/>
      </c>
      <c r="X64" s="109" t="str">
        <f t="shared" si="5"/>
        <v/>
      </c>
      <c r="Y64" s="109"/>
      <c r="Z64" s="109"/>
      <c r="AA64" s="109"/>
      <c r="AB64" s="109"/>
      <c r="AC64" s="109"/>
      <c r="AD64" s="109"/>
      <c r="AE64" s="109"/>
      <c r="AF64" s="109"/>
      <c r="AG64" s="109"/>
      <c r="AH64" s="109"/>
      <c r="AI64" s="109"/>
      <c r="AJ64" s="109"/>
      <c r="AK64" s="63"/>
      <c r="AL64" s="24"/>
    </row>
    <row r="65" spans="2:38" ht="19.5" customHeight="1">
      <c r="B65" s="61" t="str">
        <f>IF('2. Role Information'!B64=0,"",'2. Role Information'!B64)</f>
        <v/>
      </c>
      <c r="C65" s="66" t="str">
        <f>IF('2. Role Information'!C64="","",'2. Role Information'!C64)</f>
        <v/>
      </c>
      <c r="D65" s="114"/>
      <c r="E65" s="114"/>
      <c r="F65" s="114"/>
      <c r="G65" s="114"/>
      <c r="H65" s="114"/>
      <c r="I65" s="114"/>
      <c r="J65" s="114"/>
      <c r="K65" s="114"/>
      <c r="L65" s="114"/>
      <c r="M65" s="114"/>
      <c r="N65" s="114"/>
      <c r="O65" s="114"/>
      <c r="P65" s="114"/>
      <c r="Q65" s="114"/>
      <c r="R65" s="114"/>
      <c r="S65" s="114"/>
      <c r="T65" s="114"/>
      <c r="U65" s="114"/>
      <c r="V65" s="109" t="str">
        <f t="shared" si="7"/>
        <v/>
      </c>
      <c r="W65" s="109" t="str">
        <f t="shared" si="8"/>
        <v/>
      </c>
      <c r="X65" s="109" t="str">
        <f t="shared" si="5"/>
        <v/>
      </c>
      <c r="Y65" s="109"/>
      <c r="Z65" s="109"/>
      <c r="AA65" s="109"/>
      <c r="AB65" s="109"/>
      <c r="AC65" s="109"/>
      <c r="AD65" s="109"/>
      <c r="AE65" s="109"/>
      <c r="AF65" s="109"/>
      <c r="AG65" s="109"/>
      <c r="AH65" s="109"/>
      <c r="AI65" s="109"/>
      <c r="AJ65" s="109"/>
      <c r="AK65" s="63"/>
      <c r="AL65" s="24"/>
    </row>
    <row r="66" spans="2:38" ht="19.5" customHeight="1">
      <c r="B66" s="61" t="str">
        <f>IF('2. Role Information'!B65=0,"",'2. Role Information'!B65)</f>
        <v/>
      </c>
      <c r="C66" s="66" t="str">
        <f>IF('2. Role Information'!C65="","",'2. Role Information'!C65)</f>
        <v/>
      </c>
      <c r="D66" s="114"/>
      <c r="E66" s="114"/>
      <c r="F66" s="114"/>
      <c r="G66" s="114"/>
      <c r="H66" s="114"/>
      <c r="I66" s="114"/>
      <c r="J66" s="114"/>
      <c r="K66" s="114"/>
      <c r="L66" s="114"/>
      <c r="M66" s="114"/>
      <c r="N66" s="114"/>
      <c r="O66" s="114"/>
      <c r="P66" s="114"/>
      <c r="Q66" s="114"/>
      <c r="R66" s="114"/>
      <c r="S66" s="114"/>
      <c r="T66" s="114"/>
      <c r="U66" s="114"/>
      <c r="V66" s="109" t="str">
        <f t="shared" si="7"/>
        <v/>
      </c>
      <c r="W66" s="109" t="str">
        <f t="shared" si="8"/>
        <v/>
      </c>
      <c r="X66" s="109" t="str">
        <f t="shared" si="5"/>
        <v/>
      </c>
      <c r="Y66" s="109"/>
      <c r="Z66" s="109"/>
      <c r="AA66" s="109"/>
      <c r="AB66" s="109"/>
      <c r="AC66" s="109"/>
      <c r="AD66" s="109"/>
      <c r="AE66" s="109"/>
      <c r="AF66" s="109"/>
      <c r="AG66" s="109"/>
      <c r="AH66" s="109"/>
      <c r="AI66" s="109"/>
      <c r="AJ66" s="109"/>
      <c r="AK66" s="63"/>
      <c r="AL66" s="24"/>
    </row>
    <row r="67" spans="2:38" ht="19.5" customHeight="1">
      <c r="B67" s="61" t="str">
        <f>IF('2. Role Information'!B66=0,"",'2. Role Information'!B66)</f>
        <v/>
      </c>
      <c r="C67" s="66" t="str">
        <f>IF('2. Role Information'!C66="","",'2. Role Information'!C66)</f>
        <v/>
      </c>
      <c r="D67" s="114"/>
      <c r="E67" s="114"/>
      <c r="F67" s="114"/>
      <c r="G67" s="114"/>
      <c r="H67" s="114"/>
      <c r="I67" s="114"/>
      <c r="J67" s="114"/>
      <c r="K67" s="114"/>
      <c r="L67" s="114"/>
      <c r="M67" s="114"/>
      <c r="N67" s="114"/>
      <c r="O67" s="114"/>
      <c r="P67" s="114"/>
      <c r="Q67" s="114"/>
      <c r="R67" s="114"/>
      <c r="S67" s="114"/>
      <c r="T67" s="114"/>
      <c r="U67" s="114"/>
      <c r="V67" s="109" t="str">
        <f t="shared" si="7"/>
        <v/>
      </c>
      <c r="W67" s="109" t="str">
        <f t="shared" si="8"/>
        <v/>
      </c>
      <c r="X67" s="109" t="str">
        <f t="shared" si="5"/>
        <v/>
      </c>
      <c r="Y67" s="109"/>
      <c r="Z67" s="109"/>
      <c r="AA67" s="109"/>
      <c r="AB67" s="109"/>
      <c r="AC67" s="109"/>
      <c r="AD67" s="109"/>
      <c r="AE67" s="109"/>
      <c r="AF67" s="109"/>
      <c r="AG67" s="109"/>
      <c r="AH67" s="109"/>
      <c r="AI67" s="109"/>
      <c r="AJ67" s="109"/>
      <c r="AK67" s="63"/>
      <c r="AL67" s="24"/>
    </row>
    <row r="68" spans="2:38" ht="19.5" customHeight="1">
      <c r="B68" s="61" t="str">
        <f>IF('2. Role Information'!B67=0,"",'2. Role Information'!B67)</f>
        <v/>
      </c>
      <c r="C68" s="66" t="str">
        <f>IF('2. Role Information'!C67="","",'2. Role Information'!C67)</f>
        <v/>
      </c>
      <c r="D68" s="114"/>
      <c r="E68" s="114"/>
      <c r="F68" s="114"/>
      <c r="G68" s="114"/>
      <c r="H68" s="114"/>
      <c r="I68" s="114"/>
      <c r="J68" s="114"/>
      <c r="K68" s="114"/>
      <c r="L68" s="114"/>
      <c r="M68" s="114"/>
      <c r="N68" s="114"/>
      <c r="O68" s="114"/>
      <c r="P68" s="114"/>
      <c r="Q68" s="114"/>
      <c r="R68" s="114"/>
      <c r="S68" s="114"/>
      <c r="T68" s="114"/>
      <c r="U68" s="114"/>
      <c r="V68" s="109" t="str">
        <f t="shared" si="7"/>
        <v/>
      </c>
      <c r="W68" s="109" t="str">
        <f t="shared" si="8"/>
        <v/>
      </c>
      <c r="X68" s="109" t="str">
        <f t="shared" si="5"/>
        <v/>
      </c>
      <c r="Y68" s="109"/>
      <c r="Z68" s="109"/>
      <c r="AA68" s="109"/>
      <c r="AB68" s="109"/>
      <c r="AC68" s="109"/>
      <c r="AD68" s="109"/>
      <c r="AE68" s="109"/>
      <c r="AF68" s="109"/>
      <c r="AG68" s="109"/>
      <c r="AH68" s="109"/>
      <c r="AI68" s="109"/>
      <c r="AJ68" s="109"/>
      <c r="AK68" s="63"/>
      <c r="AL68" s="24"/>
    </row>
    <row r="69" spans="2:38" ht="19.5" customHeight="1">
      <c r="B69" s="61" t="str">
        <f>IF('2. Role Information'!B68=0,"",'2. Role Information'!B68)</f>
        <v/>
      </c>
      <c r="C69" s="66" t="str">
        <f>IF('2. Role Information'!C68="","",'2. Role Information'!C68)</f>
        <v/>
      </c>
      <c r="D69" s="114"/>
      <c r="E69" s="114"/>
      <c r="F69" s="114"/>
      <c r="G69" s="114"/>
      <c r="H69" s="114"/>
      <c r="I69" s="114"/>
      <c r="J69" s="114"/>
      <c r="K69" s="114"/>
      <c r="L69" s="114"/>
      <c r="M69" s="114"/>
      <c r="N69" s="114"/>
      <c r="O69" s="114"/>
      <c r="P69" s="114"/>
      <c r="Q69" s="114"/>
      <c r="R69" s="114"/>
      <c r="S69" s="114"/>
      <c r="T69" s="114"/>
      <c r="U69" s="114"/>
      <c r="V69" s="109" t="str">
        <f t="shared" si="7"/>
        <v/>
      </c>
      <c r="W69" s="109" t="str">
        <f t="shared" si="8"/>
        <v/>
      </c>
      <c r="X69" s="109" t="str">
        <f t="shared" si="5"/>
        <v/>
      </c>
      <c r="Y69" s="109"/>
      <c r="Z69" s="109"/>
      <c r="AA69" s="109"/>
      <c r="AB69" s="109"/>
      <c r="AC69" s="109"/>
      <c r="AD69" s="109"/>
      <c r="AE69" s="109"/>
      <c r="AF69" s="109"/>
      <c r="AG69" s="109"/>
      <c r="AH69" s="109"/>
      <c r="AI69" s="109"/>
      <c r="AJ69" s="109"/>
      <c r="AK69" s="63"/>
      <c r="AL69" s="24"/>
    </row>
    <row r="70" spans="2:38" ht="19.5" customHeight="1">
      <c r="B70" s="61" t="str">
        <f>IF('2. Role Information'!B69=0,"",'2. Role Information'!B69)</f>
        <v/>
      </c>
      <c r="C70" s="66" t="str">
        <f>IF('2. Role Information'!C69="","",'2. Role Information'!C69)</f>
        <v/>
      </c>
      <c r="D70" s="114"/>
      <c r="E70" s="114"/>
      <c r="F70" s="114"/>
      <c r="G70" s="114"/>
      <c r="H70" s="114"/>
      <c r="I70" s="114"/>
      <c r="J70" s="114"/>
      <c r="K70" s="114"/>
      <c r="L70" s="114"/>
      <c r="M70" s="114"/>
      <c r="N70" s="114"/>
      <c r="O70" s="114"/>
      <c r="P70" s="114"/>
      <c r="Q70" s="114"/>
      <c r="R70" s="114"/>
      <c r="S70" s="114"/>
      <c r="T70" s="114"/>
      <c r="U70" s="114"/>
      <c r="V70" s="109" t="str">
        <f t="shared" si="7"/>
        <v/>
      </c>
      <c r="W70" s="109" t="str">
        <f t="shared" si="8"/>
        <v/>
      </c>
      <c r="X70" s="109" t="str">
        <f t="shared" si="5"/>
        <v/>
      </c>
      <c r="Y70" s="109"/>
      <c r="Z70" s="109"/>
      <c r="AA70" s="109"/>
      <c r="AB70" s="109"/>
      <c r="AC70" s="109"/>
      <c r="AD70" s="109"/>
      <c r="AE70" s="109"/>
      <c r="AF70" s="109"/>
      <c r="AG70" s="109"/>
      <c r="AH70" s="109"/>
      <c r="AI70" s="109"/>
      <c r="AJ70" s="109"/>
      <c r="AK70" s="63"/>
      <c r="AL70" s="24"/>
    </row>
    <row r="71" spans="2:38" ht="19.5" customHeight="1">
      <c r="B71" s="61" t="str">
        <f>IF('2. Role Information'!B70=0,"",'2. Role Information'!B70)</f>
        <v/>
      </c>
      <c r="C71" s="66" t="str">
        <f>IF('2. Role Information'!C70="","",'2. Role Information'!C70)</f>
        <v/>
      </c>
      <c r="D71" s="114"/>
      <c r="E71" s="114"/>
      <c r="F71" s="114"/>
      <c r="G71" s="114"/>
      <c r="H71" s="114"/>
      <c r="I71" s="114"/>
      <c r="J71" s="114"/>
      <c r="K71" s="114"/>
      <c r="L71" s="114"/>
      <c r="M71" s="114"/>
      <c r="N71" s="114"/>
      <c r="O71" s="114"/>
      <c r="P71" s="114"/>
      <c r="Q71" s="114"/>
      <c r="R71" s="114"/>
      <c r="S71" s="114"/>
      <c r="T71" s="114"/>
      <c r="U71" s="114"/>
      <c r="V71" s="109" t="str">
        <f t="shared" si="7"/>
        <v/>
      </c>
      <c r="W71" s="109" t="str">
        <f t="shared" si="8"/>
        <v/>
      </c>
      <c r="X71" s="109" t="str">
        <f t="shared" si="5"/>
        <v/>
      </c>
      <c r="Y71" s="109"/>
      <c r="Z71" s="109"/>
      <c r="AA71" s="109"/>
      <c r="AB71" s="109"/>
      <c r="AC71" s="109"/>
      <c r="AD71" s="109"/>
      <c r="AE71" s="109"/>
      <c r="AF71" s="109"/>
      <c r="AG71" s="109"/>
      <c r="AH71" s="109"/>
      <c r="AI71" s="109"/>
      <c r="AJ71" s="109"/>
      <c r="AK71" s="63"/>
      <c r="AL71" s="24"/>
    </row>
    <row r="72" spans="2:38" ht="19.5" customHeight="1">
      <c r="B72" s="61" t="str">
        <f>IF('2. Role Information'!B71=0,"",'2. Role Information'!B71)</f>
        <v/>
      </c>
      <c r="C72" s="66" t="str">
        <f>IF('2. Role Information'!C71="","",'2. Role Information'!C71)</f>
        <v/>
      </c>
      <c r="D72" s="114"/>
      <c r="E72" s="114"/>
      <c r="F72" s="114"/>
      <c r="G72" s="114"/>
      <c r="H72" s="114"/>
      <c r="I72" s="114"/>
      <c r="J72" s="114"/>
      <c r="K72" s="114"/>
      <c r="L72" s="114"/>
      <c r="M72" s="114"/>
      <c r="N72" s="114"/>
      <c r="O72" s="114"/>
      <c r="P72" s="114"/>
      <c r="Q72" s="114"/>
      <c r="R72" s="114"/>
      <c r="S72" s="114"/>
      <c r="T72" s="114"/>
      <c r="U72" s="114"/>
      <c r="V72" s="109" t="str">
        <f t="shared" si="7"/>
        <v/>
      </c>
      <c r="W72" s="109" t="str">
        <f t="shared" si="8"/>
        <v/>
      </c>
      <c r="X72" s="109" t="str">
        <f t="shared" si="5"/>
        <v/>
      </c>
      <c r="Y72" s="109"/>
      <c r="Z72" s="109"/>
      <c r="AA72" s="109"/>
      <c r="AB72" s="109"/>
      <c r="AC72" s="109"/>
      <c r="AD72" s="109"/>
      <c r="AE72" s="109"/>
      <c r="AF72" s="109"/>
      <c r="AG72" s="109"/>
      <c r="AH72" s="109"/>
      <c r="AI72" s="109"/>
      <c r="AJ72" s="109"/>
      <c r="AK72" s="63"/>
      <c r="AL72" s="24"/>
    </row>
    <row r="73" spans="2:38" ht="19.5" customHeight="1">
      <c r="B73" s="61" t="str">
        <f>IF('2. Role Information'!B72=0,"",'2. Role Information'!B72)</f>
        <v/>
      </c>
      <c r="C73" s="66" t="str">
        <f>IF('2. Role Information'!C72="","",'2. Role Information'!C72)</f>
        <v/>
      </c>
      <c r="D73" s="114"/>
      <c r="E73" s="114"/>
      <c r="F73" s="114"/>
      <c r="G73" s="114"/>
      <c r="H73" s="114"/>
      <c r="I73" s="114"/>
      <c r="J73" s="114"/>
      <c r="K73" s="114"/>
      <c r="L73" s="114"/>
      <c r="M73" s="114"/>
      <c r="N73" s="114"/>
      <c r="O73" s="114"/>
      <c r="P73" s="114"/>
      <c r="Q73" s="114"/>
      <c r="R73" s="114"/>
      <c r="S73" s="114"/>
      <c r="T73" s="114"/>
      <c r="U73" s="114"/>
      <c r="V73" s="109" t="str">
        <f t="shared" si="7"/>
        <v/>
      </c>
      <c r="W73" s="109" t="str">
        <f t="shared" si="8"/>
        <v/>
      </c>
      <c r="X73" s="109" t="str">
        <f t="shared" ref="X73:X106" si="9">IF($B73="","",W73*(1+$C$4))</f>
        <v/>
      </c>
      <c r="Y73" s="109"/>
      <c r="Z73" s="109"/>
      <c r="AA73" s="109"/>
      <c r="AB73" s="109"/>
      <c r="AC73" s="109"/>
      <c r="AD73" s="109"/>
      <c r="AE73" s="109"/>
      <c r="AF73" s="109"/>
      <c r="AG73" s="109"/>
      <c r="AH73" s="109"/>
      <c r="AI73" s="109"/>
      <c r="AJ73" s="109"/>
      <c r="AK73" s="63"/>
      <c r="AL73" s="24"/>
    </row>
    <row r="74" spans="2:38" ht="19.5" customHeight="1">
      <c r="B74" s="61" t="str">
        <f>IF('2. Role Information'!B73=0,"",'2. Role Information'!B73)</f>
        <v/>
      </c>
      <c r="C74" s="66" t="str">
        <f>IF('2. Role Information'!C73="","",'2. Role Information'!C73)</f>
        <v/>
      </c>
      <c r="D74" s="114"/>
      <c r="E74" s="114"/>
      <c r="F74" s="114"/>
      <c r="G74" s="114"/>
      <c r="H74" s="114"/>
      <c r="I74" s="114"/>
      <c r="J74" s="114"/>
      <c r="K74" s="114"/>
      <c r="L74" s="114"/>
      <c r="M74" s="114"/>
      <c r="N74" s="114"/>
      <c r="O74" s="114"/>
      <c r="P74" s="114"/>
      <c r="Q74" s="114"/>
      <c r="R74" s="114"/>
      <c r="S74" s="114"/>
      <c r="T74" s="114"/>
      <c r="U74" s="114"/>
      <c r="V74" s="109" t="str">
        <f t="shared" si="7"/>
        <v/>
      </c>
      <c r="W74" s="109" t="str">
        <f t="shared" si="8"/>
        <v/>
      </c>
      <c r="X74" s="109" t="str">
        <f t="shared" si="9"/>
        <v/>
      </c>
      <c r="Y74" s="109"/>
      <c r="Z74" s="109"/>
      <c r="AA74" s="109"/>
      <c r="AB74" s="109"/>
      <c r="AC74" s="109"/>
      <c r="AD74" s="109"/>
      <c r="AE74" s="109"/>
      <c r="AF74" s="109"/>
      <c r="AG74" s="109"/>
      <c r="AH74" s="109"/>
      <c r="AI74" s="109"/>
      <c r="AJ74" s="109"/>
      <c r="AK74" s="63"/>
      <c r="AL74" s="24"/>
    </row>
    <row r="75" spans="2:38" ht="19.5" customHeight="1">
      <c r="B75" s="61" t="str">
        <f>IF('2. Role Information'!B74=0,"",'2. Role Information'!B74)</f>
        <v/>
      </c>
      <c r="C75" s="66" t="str">
        <f>IF('2. Role Information'!C74="","",'2. Role Information'!C74)</f>
        <v/>
      </c>
      <c r="D75" s="114"/>
      <c r="E75" s="114"/>
      <c r="F75" s="114"/>
      <c r="G75" s="114"/>
      <c r="H75" s="114"/>
      <c r="I75" s="114"/>
      <c r="J75" s="114"/>
      <c r="K75" s="114"/>
      <c r="L75" s="114"/>
      <c r="M75" s="114"/>
      <c r="N75" s="114"/>
      <c r="O75" s="114"/>
      <c r="P75" s="114"/>
      <c r="Q75" s="114"/>
      <c r="R75" s="114"/>
      <c r="S75" s="114"/>
      <c r="T75" s="114"/>
      <c r="U75" s="114"/>
      <c r="V75" s="109" t="str">
        <f t="shared" si="7"/>
        <v/>
      </c>
      <c r="W75" s="109" t="str">
        <f t="shared" si="8"/>
        <v/>
      </c>
      <c r="X75" s="109" t="str">
        <f t="shared" si="9"/>
        <v/>
      </c>
      <c r="Y75" s="109"/>
      <c r="Z75" s="109"/>
      <c r="AA75" s="109"/>
      <c r="AB75" s="109"/>
      <c r="AC75" s="109"/>
      <c r="AD75" s="109"/>
      <c r="AE75" s="109"/>
      <c r="AF75" s="109"/>
      <c r="AG75" s="109"/>
      <c r="AH75" s="109"/>
      <c r="AI75" s="109"/>
      <c r="AJ75" s="109"/>
      <c r="AK75" s="63"/>
      <c r="AL75" s="24"/>
    </row>
    <row r="76" spans="2:38" ht="19.5" customHeight="1">
      <c r="B76" s="61" t="str">
        <f>IF('2. Role Information'!B75=0,"",'2. Role Information'!B75)</f>
        <v/>
      </c>
      <c r="C76" s="66" t="str">
        <f>IF('2. Role Information'!C75="","",'2. Role Information'!C75)</f>
        <v/>
      </c>
      <c r="D76" s="114"/>
      <c r="E76" s="114"/>
      <c r="F76" s="114"/>
      <c r="G76" s="114"/>
      <c r="H76" s="114"/>
      <c r="I76" s="114"/>
      <c r="J76" s="114"/>
      <c r="K76" s="114"/>
      <c r="L76" s="114"/>
      <c r="M76" s="114"/>
      <c r="N76" s="114"/>
      <c r="O76" s="114"/>
      <c r="P76" s="114"/>
      <c r="Q76" s="114"/>
      <c r="R76" s="114"/>
      <c r="S76" s="114"/>
      <c r="T76" s="114"/>
      <c r="U76" s="114"/>
      <c r="V76" s="109" t="str">
        <f t="shared" si="7"/>
        <v/>
      </c>
      <c r="W76" s="109" t="str">
        <f t="shared" si="8"/>
        <v/>
      </c>
      <c r="X76" s="109" t="str">
        <f t="shared" si="9"/>
        <v/>
      </c>
      <c r="Y76" s="109"/>
      <c r="Z76" s="109"/>
      <c r="AA76" s="109"/>
      <c r="AB76" s="109"/>
      <c r="AC76" s="109"/>
      <c r="AD76" s="109"/>
      <c r="AE76" s="109"/>
      <c r="AF76" s="109"/>
      <c r="AG76" s="109"/>
      <c r="AH76" s="109"/>
      <c r="AI76" s="109"/>
      <c r="AJ76" s="109"/>
      <c r="AK76" s="63"/>
      <c r="AL76" s="24"/>
    </row>
    <row r="77" spans="2:38" ht="19.5" customHeight="1">
      <c r="B77" s="61" t="str">
        <f>IF('2. Role Information'!B76=0,"",'2. Role Information'!B76)</f>
        <v/>
      </c>
      <c r="C77" s="66" t="str">
        <f>IF('2. Role Information'!C76="","",'2. Role Information'!C76)</f>
        <v/>
      </c>
      <c r="D77" s="114"/>
      <c r="E77" s="114"/>
      <c r="F77" s="114"/>
      <c r="G77" s="114"/>
      <c r="H77" s="114"/>
      <c r="I77" s="114"/>
      <c r="J77" s="114"/>
      <c r="K77" s="114"/>
      <c r="L77" s="114"/>
      <c r="M77" s="114"/>
      <c r="N77" s="114"/>
      <c r="O77" s="114"/>
      <c r="P77" s="114"/>
      <c r="Q77" s="114"/>
      <c r="R77" s="114"/>
      <c r="S77" s="114"/>
      <c r="T77" s="114"/>
      <c r="U77" s="114"/>
      <c r="V77" s="109" t="str">
        <f t="shared" si="7"/>
        <v/>
      </c>
      <c r="W77" s="109" t="str">
        <f t="shared" ref="W77:W106" si="10">IF($B77="","",V77*(1+$C$4))</f>
        <v/>
      </c>
      <c r="X77" s="109" t="str">
        <f t="shared" si="9"/>
        <v/>
      </c>
      <c r="Y77" s="109"/>
      <c r="Z77" s="109"/>
      <c r="AA77" s="109"/>
      <c r="AB77" s="109"/>
      <c r="AC77" s="109"/>
      <c r="AD77" s="109"/>
      <c r="AE77" s="109"/>
      <c r="AF77" s="109"/>
      <c r="AG77" s="109"/>
      <c r="AH77" s="109"/>
      <c r="AI77" s="109"/>
      <c r="AJ77" s="109"/>
      <c r="AK77" s="63"/>
      <c r="AL77" s="24"/>
    </row>
    <row r="78" spans="2:38" ht="19.5" customHeight="1">
      <c r="B78" s="61" t="str">
        <f>IF('2. Role Information'!B77=0,"",'2. Role Information'!B77)</f>
        <v/>
      </c>
      <c r="C78" s="66" t="str">
        <f>IF('2. Role Information'!C77="","",'2. Role Information'!C77)</f>
        <v/>
      </c>
      <c r="D78" s="114"/>
      <c r="E78" s="114"/>
      <c r="F78" s="114"/>
      <c r="G78" s="114"/>
      <c r="H78" s="114"/>
      <c r="I78" s="114"/>
      <c r="J78" s="114"/>
      <c r="K78" s="114"/>
      <c r="L78" s="114"/>
      <c r="M78" s="114"/>
      <c r="N78" s="114"/>
      <c r="O78" s="114"/>
      <c r="P78" s="114"/>
      <c r="Q78" s="114"/>
      <c r="R78" s="114"/>
      <c r="S78" s="114"/>
      <c r="T78" s="114"/>
      <c r="U78" s="114"/>
      <c r="V78" s="109" t="str">
        <f t="shared" si="7"/>
        <v/>
      </c>
      <c r="W78" s="109" t="str">
        <f t="shared" si="10"/>
        <v/>
      </c>
      <c r="X78" s="109" t="str">
        <f t="shared" si="9"/>
        <v/>
      </c>
      <c r="Y78" s="109"/>
      <c r="Z78" s="109"/>
      <c r="AA78" s="109"/>
      <c r="AB78" s="109"/>
      <c r="AC78" s="109"/>
      <c r="AD78" s="109"/>
      <c r="AE78" s="109"/>
      <c r="AF78" s="109"/>
      <c r="AG78" s="109"/>
      <c r="AH78" s="109"/>
      <c r="AI78" s="109"/>
      <c r="AJ78" s="109"/>
      <c r="AK78" s="63"/>
      <c r="AL78" s="24"/>
    </row>
    <row r="79" spans="2:38" ht="19.5" customHeight="1">
      <c r="B79" s="61" t="str">
        <f>IF('2. Role Information'!B78=0,"",'2. Role Information'!B78)</f>
        <v/>
      </c>
      <c r="C79" s="66" t="str">
        <f>IF('2. Role Information'!C78="","",'2. Role Information'!C78)</f>
        <v/>
      </c>
      <c r="D79" s="114"/>
      <c r="E79" s="114"/>
      <c r="F79" s="114"/>
      <c r="G79" s="114"/>
      <c r="H79" s="114"/>
      <c r="I79" s="114"/>
      <c r="J79" s="114"/>
      <c r="K79" s="114"/>
      <c r="L79" s="114"/>
      <c r="M79" s="114"/>
      <c r="N79" s="114"/>
      <c r="O79" s="114"/>
      <c r="P79" s="114"/>
      <c r="Q79" s="114"/>
      <c r="R79" s="114"/>
      <c r="S79" s="114"/>
      <c r="T79" s="114"/>
      <c r="U79" s="114"/>
      <c r="V79" s="109" t="str">
        <f t="shared" si="7"/>
        <v/>
      </c>
      <c r="W79" s="109" t="str">
        <f t="shared" si="10"/>
        <v/>
      </c>
      <c r="X79" s="109" t="str">
        <f t="shared" si="9"/>
        <v/>
      </c>
      <c r="Y79" s="109"/>
      <c r="Z79" s="109"/>
      <c r="AA79" s="109"/>
      <c r="AB79" s="109"/>
      <c r="AC79" s="109"/>
      <c r="AD79" s="109"/>
      <c r="AE79" s="109"/>
      <c r="AF79" s="109"/>
      <c r="AG79" s="109"/>
      <c r="AH79" s="109"/>
      <c r="AI79" s="109"/>
      <c r="AJ79" s="109"/>
      <c r="AK79" s="63"/>
      <c r="AL79" s="24"/>
    </row>
    <row r="80" spans="2:38" ht="19.5" customHeight="1">
      <c r="B80" s="61" t="str">
        <f>IF('2. Role Information'!B79=0,"",'2. Role Information'!B79)</f>
        <v/>
      </c>
      <c r="C80" s="66" t="str">
        <f>IF('2. Role Information'!C79="","",'2. Role Information'!C79)</f>
        <v/>
      </c>
      <c r="D80" s="114"/>
      <c r="E80" s="114"/>
      <c r="F80" s="114"/>
      <c r="G80" s="114"/>
      <c r="H80" s="114"/>
      <c r="I80" s="114"/>
      <c r="J80" s="114"/>
      <c r="K80" s="114"/>
      <c r="L80" s="114"/>
      <c r="M80" s="114"/>
      <c r="N80" s="114"/>
      <c r="O80" s="114"/>
      <c r="P80" s="114"/>
      <c r="Q80" s="114"/>
      <c r="R80" s="114"/>
      <c r="S80" s="114"/>
      <c r="T80" s="114"/>
      <c r="U80" s="114"/>
      <c r="V80" s="109" t="str">
        <f t="shared" si="7"/>
        <v/>
      </c>
      <c r="W80" s="109" t="str">
        <f t="shared" si="10"/>
        <v/>
      </c>
      <c r="X80" s="109" t="str">
        <f t="shared" si="9"/>
        <v/>
      </c>
      <c r="Y80" s="109"/>
      <c r="Z80" s="109"/>
      <c r="AA80" s="109"/>
      <c r="AB80" s="109"/>
      <c r="AC80" s="109"/>
      <c r="AD80" s="109"/>
      <c r="AE80" s="109"/>
      <c r="AF80" s="109"/>
      <c r="AG80" s="109"/>
      <c r="AH80" s="109"/>
      <c r="AI80" s="109"/>
      <c r="AJ80" s="109"/>
      <c r="AK80" s="63"/>
      <c r="AL80" s="24"/>
    </row>
    <row r="81" spans="2:38" ht="19.5" customHeight="1">
      <c r="B81" s="61" t="str">
        <f>IF('2. Role Information'!B80=0,"",'2. Role Information'!B80)</f>
        <v/>
      </c>
      <c r="C81" s="66" t="str">
        <f>IF('2. Role Information'!C80="","",'2. Role Information'!C80)</f>
        <v/>
      </c>
      <c r="D81" s="114"/>
      <c r="E81" s="114"/>
      <c r="F81" s="114"/>
      <c r="G81" s="114"/>
      <c r="H81" s="114"/>
      <c r="I81" s="114"/>
      <c r="J81" s="114"/>
      <c r="K81" s="114"/>
      <c r="L81" s="114"/>
      <c r="M81" s="114"/>
      <c r="N81" s="114"/>
      <c r="O81" s="114"/>
      <c r="P81" s="114"/>
      <c r="Q81" s="114"/>
      <c r="R81" s="114"/>
      <c r="S81" s="114"/>
      <c r="T81" s="114"/>
      <c r="U81" s="114"/>
      <c r="V81" s="109" t="str">
        <f t="shared" si="7"/>
        <v/>
      </c>
      <c r="W81" s="109" t="str">
        <f t="shared" si="10"/>
        <v/>
      </c>
      <c r="X81" s="109" t="str">
        <f t="shared" si="9"/>
        <v/>
      </c>
      <c r="Y81" s="109"/>
      <c r="Z81" s="109"/>
      <c r="AA81" s="109"/>
      <c r="AB81" s="109"/>
      <c r="AC81" s="109"/>
      <c r="AD81" s="109"/>
      <c r="AE81" s="109"/>
      <c r="AF81" s="109"/>
      <c r="AG81" s="109"/>
      <c r="AH81" s="109"/>
      <c r="AI81" s="109"/>
      <c r="AJ81" s="109"/>
      <c r="AK81" s="63"/>
      <c r="AL81" s="24"/>
    </row>
    <row r="82" spans="2:38" ht="19.5" customHeight="1">
      <c r="B82" s="61" t="str">
        <f>IF('2. Role Information'!B81=0,"",'2. Role Information'!B81)</f>
        <v/>
      </c>
      <c r="C82" s="66" t="str">
        <f>IF('2. Role Information'!C81="","",'2. Role Information'!C81)</f>
        <v/>
      </c>
      <c r="D82" s="114"/>
      <c r="E82" s="114"/>
      <c r="F82" s="114"/>
      <c r="G82" s="114"/>
      <c r="H82" s="114"/>
      <c r="I82" s="114"/>
      <c r="J82" s="114"/>
      <c r="K82" s="114"/>
      <c r="L82" s="114"/>
      <c r="M82" s="114"/>
      <c r="N82" s="114"/>
      <c r="O82" s="114"/>
      <c r="P82" s="114"/>
      <c r="Q82" s="114"/>
      <c r="R82" s="114"/>
      <c r="S82" s="114"/>
      <c r="T82" s="114"/>
      <c r="U82" s="114"/>
      <c r="V82" s="109" t="str">
        <f t="shared" si="7"/>
        <v/>
      </c>
      <c r="W82" s="109" t="str">
        <f t="shared" si="10"/>
        <v/>
      </c>
      <c r="X82" s="109" t="str">
        <f t="shared" si="9"/>
        <v/>
      </c>
      <c r="Y82" s="109"/>
      <c r="Z82" s="109"/>
      <c r="AA82" s="109"/>
      <c r="AB82" s="109"/>
      <c r="AC82" s="109"/>
      <c r="AD82" s="109"/>
      <c r="AE82" s="109"/>
      <c r="AF82" s="109"/>
      <c r="AG82" s="109"/>
      <c r="AH82" s="109"/>
      <c r="AI82" s="109"/>
      <c r="AJ82" s="109"/>
      <c r="AK82" s="63"/>
      <c r="AL82" s="24"/>
    </row>
    <row r="83" spans="2:38" ht="19.5" customHeight="1">
      <c r="B83" s="61" t="str">
        <f>IF('2. Role Information'!B82=0,"",'2. Role Information'!B82)</f>
        <v/>
      </c>
      <c r="C83" s="66" t="str">
        <f>IF('2. Role Information'!C82="","",'2. Role Information'!C82)</f>
        <v/>
      </c>
      <c r="D83" s="114"/>
      <c r="E83" s="114"/>
      <c r="F83" s="114"/>
      <c r="G83" s="114"/>
      <c r="H83" s="114"/>
      <c r="I83" s="114"/>
      <c r="J83" s="114"/>
      <c r="K83" s="114"/>
      <c r="L83" s="114"/>
      <c r="M83" s="114"/>
      <c r="N83" s="114"/>
      <c r="O83" s="114"/>
      <c r="P83" s="114"/>
      <c r="Q83" s="114"/>
      <c r="R83" s="114"/>
      <c r="S83" s="114"/>
      <c r="T83" s="114"/>
      <c r="U83" s="114"/>
      <c r="V83" s="109" t="str">
        <f t="shared" si="7"/>
        <v/>
      </c>
      <c r="W83" s="109" t="str">
        <f t="shared" si="10"/>
        <v/>
      </c>
      <c r="X83" s="109" t="str">
        <f t="shared" si="9"/>
        <v/>
      </c>
      <c r="Y83" s="109"/>
      <c r="Z83" s="109"/>
      <c r="AA83" s="109"/>
      <c r="AB83" s="109"/>
      <c r="AC83" s="109"/>
      <c r="AD83" s="109"/>
      <c r="AE83" s="109"/>
      <c r="AF83" s="109"/>
      <c r="AG83" s="109"/>
      <c r="AH83" s="109"/>
      <c r="AI83" s="109"/>
      <c r="AJ83" s="109"/>
      <c r="AK83" s="63"/>
      <c r="AL83" s="24"/>
    </row>
    <row r="84" spans="2:38" ht="19.5" customHeight="1">
      <c r="B84" s="61" t="str">
        <f>IF('2. Role Information'!B83=0,"",'2. Role Information'!B83)</f>
        <v/>
      </c>
      <c r="C84" s="66" t="str">
        <f>IF('2. Role Information'!C83="","",'2. Role Information'!C83)</f>
        <v/>
      </c>
      <c r="D84" s="114"/>
      <c r="E84" s="114"/>
      <c r="F84" s="114"/>
      <c r="G84" s="114"/>
      <c r="H84" s="114"/>
      <c r="I84" s="114"/>
      <c r="J84" s="114"/>
      <c r="K84" s="114"/>
      <c r="L84" s="114"/>
      <c r="M84" s="114"/>
      <c r="N84" s="114"/>
      <c r="O84" s="114"/>
      <c r="P84" s="114"/>
      <c r="Q84" s="114"/>
      <c r="R84" s="114"/>
      <c r="S84" s="114"/>
      <c r="T84" s="114"/>
      <c r="U84" s="114"/>
      <c r="V84" s="109" t="str">
        <f t="shared" si="7"/>
        <v/>
      </c>
      <c r="W84" s="109" t="str">
        <f t="shared" si="10"/>
        <v/>
      </c>
      <c r="X84" s="109" t="str">
        <f t="shared" si="9"/>
        <v/>
      </c>
      <c r="Y84" s="109"/>
      <c r="Z84" s="109"/>
      <c r="AA84" s="109"/>
      <c r="AB84" s="109"/>
      <c r="AC84" s="109"/>
      <c r="AD84" s="109"/>
      <c r="AE84" s="109"/>
      <c r="AF84" s="109"/>
      <c r="AG84" s="109"/>
      <c r="AH84" s="109"/>
      <c r="AI84" s="109"/>
      <c r="AJ84" s="109"/>
      <c r="AK84" s="63"/>
      <c r="AL84" s="24"/>
    </row>
    <row r="85" spans="2:38" ht="19.5" customHeight="1">
      <c r="B85" s="61" t="str">
        <f>IF('2. Role Information'!B84=0,"",'2. Role Information'!B84)</f>
        <v/>
      </c>
      <c r="C85" s="66" t="str">
        <f>IF('2. Role Information'!C84="","",'2. Role Information'!C84)</f>
        <v/>
      </c>
      <c r="D85" s="114"/>
      <c r="E85" s="114"/>
      <c r="F85" s="114"/>
      <c r="G85" s="114"/>
      <c r="H85" s="114"/>
      <c r="I85" s="114"/>
      <c r="J85" s="114"/>
      <c r="K85" s="114"/>
      <c r="L85" s="114"/>
      <c r="M85" s="114"/>
      <c r="N85" s="114"/>
      <c r="O85" s="114"/>
      <c r="P85" s="114"/>
      <c r="Q85" s="114"/>
      <c r="R85" s="114"/>
      <c r="S85" s="114"/>
      <c r="T85" s="114"/>
      <c r="U85" s="114"/>
      <c r="V85" s="109" t="str">
        <f t="shared" si="7"/>
        <v/>
      </c>
      <c r="W85" s="109" t="str">
        <f t="shared" si="10"/>
        <v/>
      </c>
      <c r="X85" s="109" t="str">
        <f t="shared" si="9"/>
        <v/>
      </c>
      <c r="Y85" s="109"/>
      <c r="Z85" s="109"/>
      <c r="AA85" s="109"/>
      <c r="AB85" s="109"/>
      <c r="AC85" s="109"/>
      <c r="AD85" s="109"/>
      <c r="AE85" s="109"/>
      <c r="AF85" s="109"/>
      <c r="AG85" s="109"/>
      <c r="AH85" s="109"/>
      <c r="AI85" s="109"/>
      <c r="AJ85" s="109"/>
      <c r="AK85" s="63"/>
      <c r="AL85" s="24"/>
    </row>
    <row r="86" spans="2:38" ht="19.5" customHeight="1">
      <c r="B86" s="61" t="str">
        <f>IF('2. Role Information'!B85=0,"",'2. Role Information'!B85)</f>
        <v/>
      </c>
      <c r="C86" s="66" t="str">
        <f>IF('2. Role Information'!C85="","",'2. Role Information'!C85)</f>
        <v/>
      </c>
      <c r="D86" s="114"/>
      <c r="E86" s="114"/>
      <c r="F86" s="114"/>
      <c r="G86" s="114"/>
      <c r="H86" s="114"/>
      <c r="I86" s="114"/>
      <c r="J86" s="114"/>
      <c r="K86" s="114"/>
      <c r="L86" s="114"/>
      <c r="M86" s="114"/>
      <c r="N86" s="114"/>
      <c r="O86" s="114"/>
      <c r="P86" s="114"/>
      <c r="Q86" s="114"/>
      <c r="R86" s="114"/>
      <c r="S86" s="114"/>
      <c r="T86" s="114"/>
      <c r="U86" s="114"/>
      <c r="V86" s="109" t="str">
        <f t="shared" si="7"/>
        <v/>
      </c>
      <c r="W86" s="109" t="str">
        <f t="shared" si="10"/>
        <v/>
      </c>
      <c r="X86" s="109" t="str">
        <f t="shared" si="9"/>
        <v/>
      </c>
      <c r="Y86" s="109"/>
      <c r="Z86" s="109"/>
      <c r="AA86" s="109"/>
      <c r="AB86" s="109"/>
      <c r="AC86" s="109"/>
      <c r="AD86" s="109"/>
      <c r="AE86" s="109"/>
      <c r="AF86" s="109"/>
      <c r="AG86" s="109"/>
      <c r="AH86" s="109"/>
      <c r="AI86" s="109"/>
      <c r="AJ86" s="109"/>
      <c r="AK86" s="63"/>
      <c r="AL86" s="24"/>
    </row>
    <row r="87" spans="2:38" ht="19.5" customHeight="1">
      <c r="B87" s="61" t="str">
        <f>IF('2. Role Information'!B86=0,"",'2. Role Information'!B86)</f>
        <v/>
      </c>
      <c r="C87" s="66" t="str">
        <f>IF('2. Role Information'!C86="","",'2. Role Information'!C86)</f>
        <v/>
      </c>
      <c r="D87" s="114"/>
      <c r="E87" s="114"/>
      <c r="F87" s="114"/>
      <c r="G87" s="114"/>
      <c r="H87" s="114"/>
      <c r="I87" s="114"/>
      <c r="J87" s="114"/>
      <c r="K87" s="114"/>
      <c r="L87" s="114"/>
      <c r="M87" s="114"/>
      <c r="N87" s="114"/>
      <c r="O87" s="114"/>
      <c r="P87" s="114"/>
      <c r="Q87" s="114"/>
      <c r="R87" s="114"/>
      <c r="S87" s="114"/>
      <c r="T87" s="114"/>
      <c r="U87" s="114"/>
      <c r="V87" s="109" t="str">
        <f t="shared" si="7"/>
        <v/>
      </c>
      <c r="W87" s="109" t="str">
        <f t="shared" si="10"/>
        <v/>
      </c>
      <c r="X87" s="109" t="str">
        <f t="shared" si="9"/>
        <v/>
      </c>
      <c r="Y87" s="109"/>
      <c r="Z87" s="109"/>
      <c r="AA87" s="109"/>
      <c r="AB87" s="109"/>
      <c r="AC87" s="109"/>
      <c r="AD87" s="109"/>
      <c r="AE87" s="109"/>
      <c r="AF87" s="109"/>
      <c r="AG87" s="109"/>
      <c r="AH87" s="109"/>
      <c r="AI87" s="109"/>
      <c r="AJ87" s="109"/>
      <c r="AK87" s="63"/>
      <c r="AL87" s="24"/>
    </row>
    <row r="88" spans="2:38" ht="19.5" customHeight="1">
      <c r="B88" s="61" t="str">
        <f>IF('2. Role Information'!B87=0,"",'2. Role Information'!B87)</f>
        <v/>
      </c>
      <c r="C88" s="66" t="str">
        <f>IF('2. Role Information'!C87="","",'2. Role Information'!C87)</f>
        <v/>
      </c>
      <c r="D88" s="114"/>
      <c r="E88" s="114"/>
      <c r="F88" s="114"/>
      <c r="G88" s="114"/>
      <c r="H88" s="114"/>
      <c r="I88" s="114"/>
      <c r="J88" s="114"/>
      <c r="K88" s="114"/>
      <c r="L88" s="114"/>
      <c r="M88" s="114"/>
      <c r="N88" s="114"/>
      <c r="O88" s="114"/>
      <c r="P88" s="114"/>
      <c r="Q88" s="114"/>
      <c r="R88" s="114"/>
      <c r="S88" s="114"/>
      <c r="T88" s="114"/>
      <c r="U88" s="114"/>
      <c r="V88" s="109" t="str">
        <f t="shared" si="7"/>
        <v/>
      </c>
      <c r="W88" s="109" t="str">
        <f t="shared" si="10"/>
        <v/>
      </c>
      <c r="X88" s="109" t="str">
        <f t="shared" si="9"/>
        <v/>
      </c>
      <c r="Y88" s="109"/>
      <c r="Z88" s="109"/>
      <c r="AA88" s="109"/>
      <c r="AB88" s="109"/>
      <c r="AC88" s="109"/>
      <c r="AD88" s="109"/>
      <c r="AE88" s="109"/>
      <c r="AF88" s="109"/>
      <c r="AG88" s="109"/>
      <c r="AH88" s="109"/>
      <c r="AI88" s="109"/>
      <c r="AJ88" s="109"/>
      <c r="AK88" s="63"/>
      <c r="AL88" s="24"/>
    </row>
    <row r="89" spans="2:38" ht="19.5" customHeight="1">
      <c r="B89" s="61" t="str">
        <f>IF('2. Role Information'!B88=0,"",'2. Role Information'!B88)</f>
        <v/>
      </c>
      <c r="C89" s="66" t="str">
        <f>IF('2. Role Information'!C88="","",'2. Role Information'!C88)</f>
        <v/>
      </c>
      <c r="D89" s="114"/>
      <c r="E89" s="114"/>
      <c r="F89" s="114"/>
      <c r="G89" s="114"/>
      <c r="H89" s="114"/>
      <c r="I89" s="114"/>
      <c r="J89" s="114"/>
      <c r="K89" s="114"/>
      <c r="L89" s="114"/>
      <c r="M89" s="114"/>
      <c r="N89" s="114"/>
      <c r="O89" s="114"/>
      <c r="P89" s="114"/>
      <c r="Q89" s="114"/>
      <c r="R89" s="114"/>
      <c r="S89" s="114"/>
      <c r="T89" s="114"/>
      <c r="U89" s="114"/>
      <c r="V89" s="109" t="str">
        <f t="shared" si="7"/>
        <v/>
      </c>
      <c r="W89" s="109" t="str">
        <f t="shared" si="10"/>
        <v/>
      </c>
      <c r="X89" s="109" t="str">
        <f t="shared" si="9"/>
        <v/>
      </c>
      <c r="Y89" s="109"/>
      <c r="Z89" s="109"/>
      <c r="AA89" s="109"/>
      <c r="AB89" s="109"/>
      <c r="AC89" s="109"/>
      <c r="AD89" s="109"/>
      <c r="AE89" s="109"/>
      <c r="AF89" s="109"/>
      <c r="AG89" s="109"/>
      <c r="AH89" s="109"/>
      <c r="AI89" s="109"/>
      <c r="AJ89" s="109"/>
      <c r="AK89" s="63"/>
      <c r="AL89" s="24"/>
    </row>
    <row r="90" spans="2:38" ht="19.5" customHeight="1">
      <c r="B90" s="61" t="str">
        <f>IF('2. Role Information'!B89=0,"",'2. Role Information'!B89)</f>
        <v/>
      </c>
      <c r="C90" s="66" t="str">
        <f>IF('2. Role Information'!C89="","",'2. Role Information'!C89)</f>
        <v/>
      </c>
      <c r="D90" s="114"/>
      <c r="E90" s="114"/>
      <c r="F90" s="114"/>
      <c r="G90" s="114"/>
      <c r="H90" s="114"/>
      <c r="I90" s="114"/>
      <c r="J90" s="114"/>
      <c r="K90" s="114"/>
      <c r="L90" s="114"/>
      <c r="M90" s="114"/>
      <c r="N90" s="114"/>
      <c r="O90" s="114"/>
      <c r="P90" s="114"/>
      <c r="Q90" s="114"/>
      <c r="R90" s="114"/>
      <c r="S90" s="114"/>
      <c r="T90" s="114"/>
      <c r="U90" s="114"/>
      <c r="V90" s="109" t="str">
        <f t="shared" si="7"/>
        <v/>
      </c>
      <c r="W90" s="109" t="str">
        <f t="shared" si="10"/>
        <v/>
      </c>
      <c r="X90" s="109" t="str">
        <f t="shared" si="9"/>
        <v/>
      </c>
      <c r="Y90" s="109"/>
      <c r="Z90" s="109"/>
      <c r="AA90" s="109"/>
      <c r="AB90" s="109"/>
      <c r="AC90" s="109"/>
      <c r="AD90" s="109"/>
      <c r="AE90" s="109"/>
      <c r="AF90" s="109"/>
      <c r="AG90" s="109"/>
      <c r="AH90" s="109"/>
      <c r="AI90" s="109"/>
      <c r="AJ90" s="109"/>
      <c r="AK90" s="63"/>
      <c r="AL90" s="24"/>
    </row>
    <row r="91" spans="2:38" ht="19.5" customHeight="1">
      <c r="B91" s="61" t="str">
        <f>IF('2. Role Information'!B90=0,"",'2. Role Information'!B90)</f>
        <v/>
      </c>
      <c r="C91" s="66" t="str">
        <f>IF('2. Role Information'!C90="","",'2. Role Information'!C90)</f>
        <v/>
      </c>
      <c r="D91" s="114"/>
      <c r="E91" s="114"/>
      <c r="F91" s="114"/>
      <c r="G91" s="114"/>
      <c r="H91" s="114"/>
      <c r="I91" s="114"/>
      <c r="J91" s="114"/>
      <c r="K91" s="114"/>
      <c r="L91" s="114"/>
      <c r="M91" s="114"/>
      <c r="N91" s="114"/>
      <c r="O91" s="114"/>
      <c r="P91" s="114"/>
      <c r="Q91" s="114"/>
      <c r="R91" s="114"/>
      <c r="S91" s="114"/>
      <c r="T91" s="114"/>
      <c r="U91" s="114"/>
      <c r="V91" s="109" t="str">
        <f t="shared" si="7"/>
        <v/>
      </c>
      <c r="W91" s="109" t="str">
        <f t="shared" si="10"/>
        <v/>
      </c>
      <c r="X91" s="109" t="str">
        <f t="shared" si="9"/>
        <v/>
      </c>
      <c r="Y91" s="109"/>
      <c r="Z91" s="109"/>
      <c r="AA91" s="109"/>
      <c r="AB91" s="109"/>
      <c r="AC91" s="109"/>
      <c r="AD91" s="109"/>
      <c r="AE91" s="109"/>
      <c r="AF91" s="109"/>
      <c r="AG91" s="109"/>
      <c r="AH91" s="109"/>
      <c r="AI91" s="109"/>
      <c r="AJ91" s="109"/>
      <c r="AK91" s="63"/>
      <c r="AL91" s="24"/>
    </row>
    <row r="92" spans="2:38" ht="19.5" customHeight="1">
      <c r="B92" s="61" t="str">
        <f>IF('2. Role Information'!B91=0,"",'2. Role Information'!B91)</f>
        <v/>
      </c>
      <c r="C92" s="66" t="str">
        <f>IF('2. Role Information'!C91="","",'2. Role Information'!C91)</f>
        <v/>
      </c>
      <c r="D92" s="114"/>
      <c r="E92" s="114"/>
      <c r="F92" s="114"/>
      <c r="G92" s="114"/>
      <c r="H92" s="114"/>
      <c r="I92" s="114"/>
      <c r="J92" s="114"/>
      <c r="K92" s="114"/>
      <c r="L92" s="114"/>
      <c r="M92" s="114"/>
      <c r="N92" s="114"/>
      <c r="O92" s="114"/>
      <c r="P92" s="114"/>
      <c r="Q92" s="114"/>
      <c r="R92" s="114"/>
      <c r="S92" s="114"/>
      <c r="T92" s="114"/>
      <c r="U92" s="114"/>
      <c r="V92" s="109" t="str">
        <f t="shared" si="7"/>
        <v/>
      </c>
      <c r="W92" s="109" t="str">
        <f t="shared" si="10"/>
        <v/>
      </c>
      <c r="X92" s="109" t="str">
        <f t="shared" si="9"/>
        <v/>
      </c>
      <c r="Y92" s="109"/>
      <c r="Z92" s="109"/>
      <c r="AA92" s="109"/>
      <c r="AB92" s="109"/>
      <c r="AC92" s="109"/>
      <c r="AD92" s="109"/>
      <c r="AE92" s="109"/>
      <c r="AF92" s="109"/>
      <c r="AG92" s="109"/>
      <c r="AH92" s="109"/>
      <c r="AI92" s="109"/>
      <c r="AJ92" s="109"/>
      <c r="AK92" s="63"/>
      <c r="AL92" s="24"/>
    </row>
    <row r="93" spans="2:38" ht="19.5" customHeight="1">
      <c r="B93" s="61" t="str">
        <f>IF('2. Role Information'!B92=0,"",'2. Role Information'!B92)</f>
        <v/>
      </c>
      <c r="C93" s="66" t="str">
        <f>IF('2. Role Information'!C92="","",'2. Role Information'!C92)</f>
        <v/>
      </c>
      <c r="D93" s="114"/>
      <c r="E93" s="114"/>
      <c r="F93" s="114"/>
      <c r="G93" s="114"/>
      <c r="H93" s="114"/>
      <c r="I93" s="114"/>
      <c r="J93" s="114"/>
      <c r="K93" s="114"/>
      <c r="L93" s="114"/>
      <c r="M93" s="114"/>
      <c r="N93" s="114"/>
      <c r="O93" s="114"/>
      <c r="P93" s="114"/>
      <c r="Q93" s="114"/>
      <c r="R93" s="114"/>
      <c r="S93" s="114"/>
      <c r="T93" s="114"/>
      <c r="U93" s="114"/>
      <c r="V93" s="109" t="str">
        <f t="shared" si="7"/>
        <v/>
      </c>
      <c r="W93" s="109" t="str">
        <f t="shared" si="10"/>
        <v/>
      </c>
      <c r="X93" s="109" t="str">
        <f t="shared" si="9"/>
        <v/>
      </c>
      <c r="Y93" s="109"/>
      <c r="Z93" s="109"/>
      <c r="AA93" s="109"/>
      <c r="AB93" s="109"/>
      <c r="AC93" s="109"/>
      <c r="AD93" s="109"/>
      <c r="AE93" s="109"/>
      <c r="AF93" s="109"/>
      <c r="AG93" s="109"/>
      <c r="AH93" s="109"/>
      <c r="AI93" s="109"/>
      <c r="AJ93" s="109"/>
      <c r="AK93" s="63"/>
      <c r="AL93" s="24"/>
    </row>
    <row r="94" spans="2:38" ht="19.5" customHeight="1">
      <c r="B94" s="61" t="str">
        <f>IF('2. Role Information'!B93=0,"",'2. Role Information'!B93)</f>
        <v/>
      </c>
      <c r="C94" s="66" t="str">
        <f>IF('2. Role Information'!C93="","",'2. Role Information'!C93)</f>
        <v/>
      </c>
      <c r="D94" s="114"/>
      <c r="E94" s="114"/>
      <c r="F94" s="114"/>
      <c r="G94" s="114"/>
      <c r="H94" s="114"/>
      <c r="I94" s="114"/>
      <c r="J94" s="114"/>
      <c r="K94" s="114"/>
      <c r="L94" s="114"/>
      <c r="M94" s="114"/>
      <c r="N94" s="114"/>
      <c r="O94" s="114"/>
      <c r="P94" s="114"/>
      <c r="Q94" s="114"/>
      <c r="R94" s="114"/>
      <c r="S94" s="114"/>
      <c r="T94" s="114"/>
      <c r="U94" s="114"/>
      <c r="V94" s="109" t="str">
        <f t="shared" si="7"/>
        <v/>
      </c>
      <c r="W94" s="109" t="str">
        <f t="shared" si="10"/>
        <v/>
      </c>
      <c r="X94" s="109" t="str">
        <f t="shared" si="9"/>
        <v/>
      </c>
      <c r="Y94" s="109"/>
      <c r="Z94" s="109"/>
      <c r="AA94" s="109"/>
      <c r="AB94" s="109"/>
      <c r="AC94" s="109"/>
      <c r="AD94" s="109"/>
      <c r="AE94" s="109"/>
      <c r="AF94" s="109"/>
      <c r="AG94" s="109"/>
      <c r="AH94" s="109"/>
      <c r="AI94" s="109"/>
      <c r="AJ94" s="109"/>
      <c r="AK94" s="63"/>
      <c r="AL94" s="24"/>
    </row>
    <row r="95" spans="2:38" ht="19.5" customHeight="1">
      <c r="B95" s="61" t="str">
        <f>IF('2. Role Information'!B94=0,"",'2. Role Information'!B94)</f>
        <v/>
      </c>
      <c r="C95" s="66" t="str">
        <f>IF('2. Role Information'!C94="","",'2. Role Information'!C94)</f>
        <v/>
      </c>
      <c r="D95" s="114"/>
      <c r="E95" s="114"/>
      <c r="F95" s="114"/>
      <c r="G95" s="114"/>
      <c r="H95" s="114"/>
      <c r="I95" s="114"/>
      <c r="J95" s="114"/>
      <c r="K95" s="114"/>
      <c r="L95" s="114"/>
      <c r="M95" s="114"/>
      <c r="N95" s="114"/>
      <c r="O95" s="114"/>
      <c r="P95" s="114"/>
      <c r="Q95" s="114"/>
      <c r="R95" s="114"/>
      <c r="S95" s="114"/>
      <c r="T95" s="114"/>
      <c r="U95" s="114"/>
      <c r="V95" s="109" t="str">
        <f t="shared" si="7"/>
        <v/>
      </c>
      <c r="W95" s="109" t="str">
        <f t="shared" si="10"/>
        <v/>
      </c>
      <c r="X95" s="109" t="str">
        <f t="shared" si="9"/>
        <v/>
      </c>
      <c r="Y95" s="109"/>
      <c r="Z95" s="109"/>
      <c r="AA95" s="109"/>
      <c r="AB95" s="109"/>
      <c r="AC95" s="109"/>
      <c r="AD95" s="109"/>
      <c r="AE95" s="109"/>
      <c r="AF95" s="109"/>
      <c r="AG95" s="109"/>
      <c r="AH95" s="109"/>
      <c r="AI95" s="109"/>
      <c r="AJ95" s="109"/>
      <c r="AK95" s="63"/>
      <c r="AL95" s="24"/>
    </row>
    <row r="96" spans="2:38" ht="19.5" customHeight="1">
      <c r="B96" s="61" t="str">
        <f>IF('2. Role Information'!B95=0,"",'2. Role Information'!B95)</f>
        <v/>
      </c>
      <c r="C96" s="66" t="str">
        <f>IF('2. Role Information'!C95="","",'2. Role Information'!C95)</f>
        <v/>
      </c>
      <c r="D96" s="114"/>
      <c r="E96" s="114"/>
      <c r="F96" s="114"/>
      <c r="G96" s="114"/>
      <c r="H96" s="114"/>
      <c r="I96" s="114"/>
      <c r="J96" s="114"/>
      <c r="K96" s="114"/>
      <c r="L96" s="114"/>
      <c r="M96" s="114"/>
      <c r="N96" s="114"/>
      <c r="O96" s="114"/>
      <c r="P96" s="114"/>
      <c r="Q96" s="114"/>
      <c r="R96" s="114"/>
      <c r="S96" s="114"/>
      <c r="T96" s="114"/>
      <c r="U96" s="114"/>
      <c r="V96" s="109" t="str">
        <f t="shared" si="7"/>
        <v/>
      </c>
      <c r="W96" s="109" t="str">
        <f t="shared" si="10"/>
        <v/>
      </c>
      <c r="X96" s="109" t="str">
        <f t="shared" si="9"/>
        <v/>
      </c>
      <c r="Y96" s="109"/>
      <c r="Z96" s="109"/>
      <c r="AA96" s="109"/>
      <c r="AB96" s="109"/>
      <c r="AC96" s="109"/>
      <c r="AD96" s="109"/>
      <c r="AE96" s="109"/>
      <c r="AF96" s="109"/>
      <c r="AG96" s="109"/>
      <c r="AH96" s="109"/>
      <c r="AI96" s="109"/>
      <c r="AJ96" s="109"/>
      <c r="AK96" s="63"/>
      <c r="AL96" s="24"/>
    </row>
    <row r="97" spans="2:38" ht="19.5" customHeight="1">
      <c r="B97" s="61" t="str">
        <f>IF('2. Role Information'!B96=0,"",'2. Role Information'!B96)</f>
        <v/>
      </c>
      <c r="C97" s="66" t="str">
        <f>IF('2. Role Information'!C96="","",'2. Role Information'!C96)</f>
        <v/>
      </c>
      <c r="D97" s="114"/>
      <c r="E97" s="114"/>
      <c r="F97" s="114"/>
      <c r="G97" s="114"/>
      <c r="H97" s="114"/>
      <c r="I97" s="114"/>
      <c r="J97" s="114"/>
      <c r="K97" s="114"/>
      <c r="L97" s="114"/>
      <c r="M97" s="114"/>
      <c r="N97" s="114"/>
      <c r="O97" s="114"/>
      <c r="P97" s="114"/>
      <c r="Q97" s="114"/>
      <c r="R97" s="114"/>
      <c r="S97" s="114"/>
      <c r="T97" s="114"/>
      <c r="U97" s="114"/>
      <c r="V97" s="109" t="str">
        <f t="shared" si="7"/>
        <v/>
      </c>
      <c r="W97" s="109" t="str">
        <f t="shared" si="10"/>
        <v/>
      </c>
      <c r="X97" s="109" t="str">
        <f t="shared" si="9"/>
        <v/>
      </c>
      <c r="Y97" s="109"/>
      <c r="Z97" s="109"/>
      <c r="AA97" s="109"/>
      <c r="AB97" s="109"/>
      <c r="AC97" s="109"/>
      <c r="AD97" s="109"/>
      <c r="AE97" s="109"/>
      <c r="AF97" s="109"/>
      <c r="AG97" s="109"/>
      <c r="AH97" s="109"/>
      <c r="AI97" s="109"/>
      <c r="AJ97" s="109"/>
      <c r="AK97" s="63"/>
      <c r="AL97" s="24"/>
    </row>
    <row r="98" spans="2:38" ht="19.5" customHeight="1">
      <c r="B98" s="61" t="str">
        <f>IF('2. Role Information'!B97=0,"",'2. Role Information'!B97)</f>
        <v/>
      </c>
      <c r="C98" s="66" t="str">
        <f>IF('2. Role Information'!C97="","",'2. Role Information'!C97)</f>
        <v/>
      </c>
      <c r="D98" s="114"/>
      <c r="E98" s="114"/>
      <c r="F98" s="114"/>
      <c r="G98" s="114"/>
      <c r="H98" s="114"/>
      <c r="I98" s="114"/>
      <c r="J98" s="114"/>
      <c r="K98" s="114"/>
      <c r="L98" s="114"/>
      <c r="M98" s="114"/>
      <c r="N98" s="114"/>
      <c r="O98" s="114"/>
      <c r="P98" s="114"/>
      <c r="Q98" s="114"/>
      <c r="R98" s="114"/>
      <c r="S98" s="114"/>
      <c r="T98" s="114"/>
      <c r="U98" s="114"/>
      <c r="V98" s="109" t="str">
        <f t="shared" si="7"/>
        <v/>
      </c>
      <c r="W98" s="109" t="str">
        <f t="shared" si="10"/>
        <v/>
      </c>
      <c r="X98" s="109" t="str">
        <f t="shared" si="9"/>
        <v/>
      </c>
      <c r="Y98" s="109"/>
      <c r="Z98" s="109"/>
      <c r="AA98" s="109"/>
      <c r="AB98" s="109"/>
      <c r="AC98" s="109"/>
      <c r="AD98" s="109"/>
      <c r="AE98" s="109"/>
      <c r="AF98" s="109"/>
      <c r="AG98" s="109"/>
      <c r="AH98" s="109"/>
      <c r="AI98" s="109"/>
      <c r="AJ98" s="109"/>
      <c r="AK98" s="63"/>
      <c r="AL98" s="24"/>
    </row>
    <row r="99" spans="2:38" ht="19.5" customHeight="1">
      <c r="B99" s="61" t="str">
        <f>IF('2. Role Information'!B98=0,"",'2. Role Information'!B98)</f>
        <v/>
      </c>
      <c r="C99" s="66" t="str">
        <f>IF('2. Role Information'!C98="","",'2. Role Information'!C98)</f>
        <v/>
      </c>
      <c r="D99" s="114"/>
      <c r="E99" s="114"/>
      <c r="F99" s="114"/>
      <c r="G99" s="114"/>
      <c r="H99" s="114"/>
      <c r="I99" s="114"/>
      <c r="J99" s="114"/>
      <c r="K99" s="114"/>
      <c r="L99" s="114"/>
      <c r="M99" s="114"/>
      <c r="N99" s="114"/>
      <c r="O99" s="114"/>
      <c r="P99" s="114"/>
      <c r="Q99" s="114"/>
      <c r="R99" s="114"/>
      <c r="S99" s="114"/>
      <c r="T99" s="114"/>
      <c r="U99" s="114"/>
      <c r="V99" s="109" t="str">
        <f t="shared" si="7"/>
        <v/>
      </c>
      <c r="W99" s="109" t="str">
        <f t="shared" si="10"/>
        <v/>
      </c>
      <c r="X99" s="109" t="str">
        <f t="shared" si="9"/>
        <v/>
      </c>
      <c r="Y99" s="109"/>
      <c r="Z99" s="109"/>
      <c r="AA99" s="109"/>
      <c r="AB99" s="109"/>
      <c r="AC99" s="109"/>
      <c r="AD99" s="109"/>
      <c r="AE99" s="109"/>
      <c r="AF99" s="109"/>
      <c r="AG99" s="109"/>
      <c r="AH99" s="109"/>
      <c r="AI99" s="109"/>
      <c r="AJ99" s="109"/>
      <c r="AK99" s="63"/>
      <c r="AL99" s="24"/>
    </row>
    <row r="100" spans="2:38" ht="19.5" customHeight="1">
      <c r="B100" s="61" t="str">
        <f>IF('2. Role Information'!B99=0,"",'2. Role Information'!B99)</f>
        <v/>
      </c>
      <c r="C100" s="66" t="str">
        <f>IF('2. Role Information'!C99="","",'2. Role Information'!C99)</f>
        <v/>
      </c>
      <c r="D100" s="114"/>
      <c r="E100" s="114"/>
      <c r="F100" s="114"/>
      <c r="G100" s="114"/>
      <c r="H100" s="114"/>
      <c r="I100" s="114"/>
      <c r="J100" s="114"/>
      <c r="K100" s="114"/>
      <c r="L100" s="114"/>
      <c r="M100" s="114"/>
      <c r="N100" s="114"/>
      <c r="O100" s="114"/>
      <c r="P100" s="114"/>
      <c r="Q100" s="114"/>
      <c r="R100" s="114"/>
      <c r="S100" s="114"/>
      <c r="T100" s="114"/>
      <c r="U100" s="114"/>
      <c r="V100" s="109" t="str">
        <f t="shared" si="7"/>
        <v/>
      </c>
      <c r="W100" s="109" t="str">
        <f t="shared" si="10"/>
        <v/>
      </c>
      <c r="X100" s="109" t="str">
        <f t="shared" si="9"/>
        <v/>
      </c>
      <c r="Y100" s="109"/>
      <c r="Z100" s="109"/>
      <c r="AA100" s="109"/>
      <c r="AB100" s="109"/>
      <c r="AC100" s="109"/>
      <c r="AD100" s="109"/>
      <c r="AE100" s="109"/>
      <c r="AF100" s="109"/>
      <c r="AG100" s="109"/>
      <c r="AH100" s="109"/>
      <c r="AI100" s="109"/>
      <c r="AJ100" s="109"/>
      <c r="AK100" s="63"/>
      <c r="AL100" s="24"/>
    </row>
    <row r="101" spans="2:38" ht="19.5" customHeight="1">
      <c r="B101" s="61" t="str">
        <f>IF('2. Role Information'!B100=0,"",'2. Role Information'!B100)</f>
        <v/>
      </c>
      <c r="C101" s="66" t="str">
        <f>IF('2. Role Information'!C100="","",'2. Role Information'!C100)</f>
        <v/>
      </c>
      <c r="D101" s="114"/>
      <c r="E101" s="114"/>
      <c r="F101" s="114"/>
      <c r="G101" s="114"/>
      <c r="H101" s="114"/>
      <c r="I101" s="114"/>
      <c r="J101" s="114"/>
      <c r="K101" s="114"/>
      <c r="L101" s="114"/>
      <c r="M101" s="114"/>
      <c r="N101" s="114"/>
      <c r="O101" s="114"/>
      <c r="P101" s="114"/>
      <c r="Q101" s="114"/>
      <c r="R101" s="114"/>
      <c r="S101" s="114"/>
      <c r="T101" s="114"/>
      <c r="U101" s="114"/>
      <c r="V101" s="109" t="str">
        <f t="shared" si="7"/>
        <v/>
      </c>
      <c r="W101" s="109" t="str">
        <f t="shared" si="10"/>
        <v/>
      </c>
      <c r="X101" s="109" t="str">
        <f t="shared" si="9"/>
        <v/>
      </c>
      <c r="Y101" s="109"/>
      <c r="Z101" s="109"/>
      <c r="AA101" s="109"/>
      <c r="AB101" s="109"/>
      <c r="AC101" s="109"/>
      <c r="AD101" s="109"/>
      <c r="AE101" s="109"/>
      <c r="AF101" s="109"/>
      <c r="AG101" s="109"/>
      <c r="AH101" s="109"/>
      <c r="AI101" s="109"/>
      <c r="AJ101" s="109"/>
      <c r="AK101" s="63"/>
      <c r="AL101" s="24"/>
    </row>
    <row r="102" spans="2:38" ht="19.5" customHeight="1">
      <c r="B102" s="61" t="str">
        <f>IF('2. Role Information'!B101=0,"",'2. Role Information'!B101)</f>
        <v/>
      </c>
      <c r="C102" s="66" t="str">
        <f>IF('2. Role Information'!C101="","",'2. Role Information'!C101)</f>
        <v/>
      </c>
      <c r="D102" s="114"/>
      <c r="E102" s="114"/>
      <c r="F102" s="114"/>
      <c r="G102" s="114"/>
      <c r="H102" s="114"/>
      <c r="I102" s="114"/>
      <c r="J102" s="114"/>
      <c r="K102" s="114"/>
      <c r="L102" s="114"/>
      <c r="M102" s="114"/>
      <c r="N102" s="114"/>
      <c r="O102" s="114"/>
      <c r="P102" s="114"/>
      <c r="Q102" s="114"/>
      <c r="R102" s="114"/>
      <c r="S102" s="114"/>
      <c r="T102" s="114"/>
      <c r="U102" s="114"/>
      <c r="V102" s="109" t="str">
        <f t="shared" si="7"/>
        <v/>
      </c>
      <c r="W102" s="109" t="str">
        <f t="shared" si="10"/>
        <v/>
      </c>
      <c r="X102" s="109" t="str">
        <f t="shared" si="9"/>
        <v/>
      </c>
      <c r="Y102" s="109"/>
      <c r="Z102" s="109"/>
      <c r="AA102" s="109"/>
      <c r="AB102" s="109"/>
      <c r="AC102" s="109"/>
      <c r="AD102" s="109"/>
      <c r="AE102" s="109"/>
      <c r="AF102" s="109"/>
      <c r="AG102" s="109"/>
      <c r="AH102" s="109"/>
      <c r="AI102" s="109"/>
      <c r="AJ102" s="109"/>
      <c r="AK102" s="63"/>
      <c r="AL102" s="24"/>
    </row>
    <row r="103" spans="2:38" ht="19.5" customHeight="1">
      <c r="B103" s="61" t="str">
        <f>IF('2. Role Information'!B102=0,"",'2. Role Information'!B102)</f>
        <v/>
      </c>
      <c r="C103" s="66" t="str">
        <f>IF('2. Role Information'!C102="","",'2. Role Information'!C102)</f>
        <v/>
      </c>
      <c r="D103" s="114"/>
      <c r="E103" s="114"/>
      <c r="F103" s="114"/>
      <c r="G103" s="114"/>
      <c r="H103" s="114"/>
      <c r="I103" s="114"/>
      <c r="J103" s="114"/>
      <c r="K103" s="114"/>
      <c r="L103" s="114"/>
      <c r="M103" s="114"/>
      <c r="N103" s="114"/>
      <c r="O103" s="114"/>
      <c r="P103" s="114"/>
      <c r="Q103" s="114"/>
      <c r="R103" s="114"/>
      <c r="S103" s="114"/>
      <c r="T103" s="114"/>
      <c r="U103" s="114"/>
      <c r="V103" s="109" t="str">
        <f t="shared" si="7"/>
        <v/>
      </c>
      <c r="W103" s="109" t="str">
        <f t="shared" si="10"/>
        <v/>
      </c>
      <c r="X103" s="109" t="str">
        <f t="shared" si="9"/>
        <v/>
      </c>
      <c r="Y103" s="109"/>
      <c r="Z103" s="109"/>
      <c r="AA103" s="109"/>
      <c r="AB103" s="109"/>
      <c r="AC103" s="109"/>
      <c r="AD103" s="109"/>
      <c r="AE103" s="109"/>
      <c r="AF103" s="109"/>
      <c r="AG103" s="109"/>
      <c r="AH103" s="109"/>
      <c r="AI103" s="109"/>
      <c r="AJ103" s="109"/>
      <c r="AK103" s="63"/>
      <c r="AL103" s="24"/>
    </row>
    <row r="104" spans="2:38" ht="19.5" customHeight="1">
      <c r="B104" s="61" t="str">
        <f>IF('2. Role Information'!B103=0,"",'2. Role Information'!B103)</f>
        <v/>
      </c>
      <c r="C104" s="66" t="str">
        <f>IF('2. Role Information'!C103="","",'2. Role Information'!C103)</f>
        <v/>
      </c>
      <c r="D104" s="114"/>
      <c r="E104" s="114"/>
      <c r="F104" s="114"/>
      <c r="G104" s="114"/>
      <c r="H104" s="114"/>
      <c r="I104" s="114"/>
      <c r="J104" s="114"/>
      <c r="K104" s="114"/>
      <c r="L104" s="114"/>
      <c r="M104" s="114"/>
      <c r="N104" s="114"/>
      <c r="O104" s="114"/>
      <c r="P104" s="114"/>
      <c r="Q104" s="114"/>
      <c r="R104" s="114"/>
      <c r="S104" s="114"/>
      <c r="T104" s="114"/>
      <c r="U104" s="114"/>
      <c r="V104" s="109" t="str">
        <f t="shared" ref="V104:V106" si="11">IF($B104="","",C104*(1+$C$4))</f>
        <v/>
      </c>
      <c r="W104" s="109" t="str">
        <f t="shared" si="10"/>
        <v/>
      </c>
      <c r="X104" s="109" t="str">
        <f t="shared" si="9"/>
        <v/>
      </c>
      <c r="Y104" s="109"/>
      <c r="Z104" s="109"/>
      <c r="AA104" s="109"/>
      <c r="AB104" s="109"/>
      <c r="AC104" s="109"/>
      <c r="AD104" s="109"/>
      <c r="AE104" s="109"/>
      <c r="AF104" s="109"/>
      <c r="AG104" s="109"/>
      <c r="AH104" s="109"/>
      <c r="AI104" s="109"/>
      <c r="AJ104" s="109"/>
      <c r="AK104" s="63"/>
      <c r="AL104" s="24"/>
    </row>
    <row r="105" spans="2:38" ht="19.5" customHeight="1">
      <c r="B105" s="61" t="str">
        <f>IF('2. Role Information'!B104=0,"",'2. Role Information'!B104)</f>
        <v/>
      </c>
      <c r="C105" s="66" t="str">
        <f>IF('2. Role Information'!C104="","",'2. Role Information'!C104)</f>
        <v/>
      </c>
      <c r="D105" s="115"/>
      <c r="E105" s="115"/>
      <c r="F105" s="115"/>
      <c r="G105" s="115"/>
      <c r="H105" s="115"/>
      <c r="I105" s="115"/>
      <c r="J105" s="115"/>
      <c r="K105" s="115"/>
      <c r="L105" s="115"/>
      <c r="M105" s="115"/>
      <c r="N105" s="115"/>
      <c r="O105" s="115"/>
      <c r="P105" s="115"/>
      <c r="Q105" s="115"/>
      <c r="R105" s="115"/>
      <c r="S105" s="115"/>
      <c r="T105" s="115"/>
      <c r="U105" s="115"/>
      <c r="V105" s="110" t="str">
        <f t="shared" si="11"/>
        <v/>
      </c>
      <c r="W105" s="110" t="str">
        <f t="shared" si="10"/>
        <v/>
      </c>
      <c r="X105" s="110" t="str">
        <f t="shared" si="9"/>
        <v/>
      </c>
      <c r="Y105" s="110"/>
      <c r="Z105" s="110"/>
      <c r="AA105" s="110"/>
      <c r="AB105" s="110"/>
      <c r="AC105" s="110"/>
      <c r="AD105" s="110"/>
      <c r="AE105" s="110"/>
      <c r="AF105" s="110"/>
      <c r="AG105" s="110"/>
      <c r="AH105" s="110"/>
      <c r="AI105" s="110"/>
      <c r="AJ105" s="110"/>
      <c r="AK105" s="64"/>
      <c r="AL105" s="25"/>
    </row>
    <row r="106" spans="2:38" ht="19.5" customHeight="1" thickBot="1">
      <c r="B106" s="89" t="str">
        <f>IF('2. Role Information'!B105=0,"",'2. Role Information'!B105)</f>
        <v/>
      </c>
      <c r="C106" s="28"/>
      <c r="D106" s="116"/>
      <c r="E106" s="116"/>
      <c r="F106" s="116"/>
      <c r="G106" s="116"/>
      <c r="H106" s="116"/>
      <c r="I106" s="116"/>
      <c r="J106" s="116"/>
      <c r="K106" s="116"/>
      <c r="L106" s="116"/>
      <c r="M106" s="116"/>
      <c r="N106" s="116"/>
      <c r="O106" s="116"/>
      <c r="P106" s="116"/>
      <c r="Q106" s="116"/>
      <c r="R106" s="116"/>
      <c r="S106" s="116"/>
      <c r="T106" s="116"/>
      <c r="U106" s="116"/>
      <c r="V106" s="111" t="str">
        <f t="shared" si="11"/>
        <v/>
      </c>
      <c r="W106" s="111" t="str">
        <f t="shared" si="10"/>
        <v/>
      </c>
      <c r="X106" s="111" t="str">
        <f t="shared" si="9"/>
        <v/>
      </c>
      <c r="Y106" s="111"/>
      <c r="Z106" s="111"/>
      <c r="AA106" s="111"/>
      <c r="AB106" s="111"/>
      <c r="AC106" s="111"/>
      <c r="AD106" s="111"/>
      <c r="AE106" s="111"/>
      <c r="AF106" s="111"/>
      <c r="AG106" s="111"/>
      <c r="AH106" s="111"/>
      <c r="AI106" s="111"/>
      <c r="AJ106" s="111"/>
      <c r="AK106" s="65"/>
      <c r="AL106" s="26"/>
    </row>
  </sheetData>
  <mergeCells count="15">
    <mergeCell ref="AE6:AG6"/>
    <mergeCell ref="V6:X6"/>
    <mergeCell ref="AK6:AL6"/>
    <mergeCell ref="B2:AL2"/>
    <mergeCell ref="B3:AL3"/>
    <mergeCell ref="B6:C6"/>
    <mergeCell ref="D6:F6"/>
    <mergeCell ref="G6:I6"/>
    <mergeCell ref="J6:L6"/>
    <mergeCell ref="M6:O6"/>
    <mergeCell ref="P6:R6"/>
    <mergeCell ref="S6:U6"/>
    <mergeCell ref="Y6:AA6"/>
    <mergeCell ref="AH6:AJ6"/>
    <mergeCell ref="AB6:AD6"/>
  </mergeCells>
  <dataValidations count="1">
    <dataValidation type="list" allowBlank="1" showInputMessage="1" showErrorMessage="1" sqref="D8:U12 Y8:AA12">
      <formula1>$AN$8:$AN$18</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Menus!$C$3:$C$5</xm:f>
          </x14:formula1>
          <xm:sqref>AL8:AL106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W106"/>
  <sheetViews>
    <sheetView showGridLines="0" zoomScaleNormal="100" workbookViewId="0">
      <selection activeCell="J8" sqref="J8"/>
    </sheetView>
  </sheetViews>
  <sheetFormatPr defaultColWidth="9" defaultRowHeight="12.75"/>
  <cols>
    <col min="1" max="1" width="2.5" style="1" customWidth="1"/>
    <col min="2" max="2" width="26.375" style="1" customWidth="1"/>
    <col min="3" max="3" width="12.375" style="10" customWidth="1"/>
    <col min="4" max="4" width="10.75" style="11" customWidth="1"/>
    <col min="5" max="5" width="13.875" style="11" customWidth="1"/>
    <col min="6" max="9" width="12.75" style="10" customWidth="1"/>
    <col min="10" max="12" width="11.75" style="10" customWidth="1"/>
    <col min="13" max="15" width="9.625" style="10" hidden="1" customWidth="1"/>
    <col min="16" max="16384" width="9" style="1"/>
  </cols>
  <sheetData>
    <row r="1" spans="2:23" ht="15" customHeight="1"/>
    <row r="2" spans="2:23" ht="33.75" customHeight="1">
      <c r="B2" s="183" t="s">
        <v>33</v>
      </c>
      <c r="C2" s="183"/>
      <c r="D2" s="183"/>
      <c r="E2" s="183"/>
      <c r="F2" s="183"/>
      <c r="G2" s="183"/>
      <c r="H2" s="183"/>
      <c r="I2" s="183"/>
      <c r="J2" s="183"/>
      <c r="K2" s="183"/>
      <c r="L2" s="183"/>
      <c r="M2" s="183"/>
      <c r="N2" s="183"/>
      <c r="O2" s="183"/>
      <c r="P2" s="67"/>
      <c r="Q2" s="67"/>
      <c r="R2" s="67"/>
      <c r="S2" s="67"/>
      <c r="T2" s="67"/>
      <c r="U2" s="70"/>
      <c r="V2" s="3"/>
      <c r="W2" s="3"/>
    </row>
    <row r="3" spans="2:23" ht="181.5" hidden="1" customHeight="1">
      <c r="B3" s="181" t="s">
        <v>41</v>
      </c>
      <c r="C3" s="181"/>
      <c r="D3" s="181"/>
      <c r="E3" s="181"/>
      <c r="F3" s="181"/>
      <c r="G3" s="181"/>
      <c r="H3" s="181"/>
      <c r="I3" s="181"/>
      <c r="J3" s="181"/>
      <c r="K3" s="181"/>
      <c r="L3" s="181"/>
      <c r="M3" s="181"/>
      <c r="N3" s="181"/>
      <c r="O3" s="181"/>
      <c r="P3" s="68"/>
      <c r="Q3" s="68"/>
      <c r="R3" s="68"/>
      <c r="S3" s="68"/>
      <c r="T3" s="68"/>
    </row>
    <row r="4" spans="2:23" ht="117" hidden="1" customHeight="1"/>
    <row r="5" spans="2:23" ht="19.5" customHeight="1" thickBot="1">
      <c r="D5" s="193" t="s">
        <v>22</v>
      </c>
      <c r="E5" s="193"/>
      <c r="F5" s="193"/>
      <c r="G5" s="118"/>
      <c r="H5" s="118"/>
      <c r="I5" s="118"/>
      <c r="J5" s="46"/>
      <c r="K5" s="46"/>
      <c r="L5" s="46"/>
    </row>
    <row r="6" spans="2:23" ht="46.5" customHeight="1">
      <c r="B6" s="194" t="s">
        <v>15</v>
      </c>
      <c r="C6" s="195"/>
      <c r="D6" s="196" t="s">
        <v>18</v>
      </c>
      <c r="E6" s="196"/>
      <c r="F6" s="196" t="s">
        <v>38</v>
      </c>
      <c r="G6" s="198" t="s">
        <v>81</v>
      </c>
      <c r="H6" s="199"/>
      <c r="I6" s="199"/>
      <c r="J6" s="198" t="s">
        <v>26</v>
      </c>
      <c r="K6" s="199"/>
      <c r="L6" s="199"/>
      <c r="M6" s="200" t="s">
        <v>24</v>
      </c>
      <c r="N6" s="201"/>
      <c r="O6" s="201"/>
    </row>
    <row r="7" spans="2:23" ht="34.5" customHeight="1">
      <c r="B7" s="58" t="s">
        <v>1</v>
      </c>
      <c r="C7" s="37" t="s">
        <v>8</v>
      </c>
      <c r="D7" s="57" t="s">
        <v>10</v>
      </c>
      <c r="E7" s="37" t="s">
        <v>54</v>
      </c>
      <c r="F7" s="197"/>
      <c r="G7" s="59" t="s">
        <v>45</v>
      </c>
      <c r="H7" s="59" t="s">
        <v>52</v>
      </c>
      <c r="I7" s="59" t="s">
        <v>53</v>
      </c>
      <c r="J7" s="59" t="s">
        <v>11</v>
      </c>
      <c r="K7" s="59" t="s">
        <v>12</v>
      </c>
      <c r="L7" s="59" t="s">
        <v>13</v>
      </c>
      <c r="M7" s="58" t="s">
        <v>11</v>
      </c>
      <c r="N7" s="59" t="s">
        <v>12</v>
      </c>
      <c r="O7" s="59" t="s">
        <v>13</v>
      </c>
    </row>
    <row r="8" spans="2:23" ht="19.5" customHeight="1">
      <c r="B8" s="102" t="str">
        <f>IF('2. Role Information'!B7=0,"",'2. Role Information'!B7)</f>
        <v>Inspector</v>
      </c>
      <c r="C8" s="103">
        <f>IF('2. Role Information'!C7="","",'2. Role Information'!C7)</f>
        <v>27</v>
      </c>
      <c r="D8" s="72">
        <v>7.0000000000000007E-2</v>
      </c>
      <c r="E8" s="73">
        <v>0.02</v>
      </c>
      <c r="F8" s="176">
        <f t="shared" ref="F8:F39" si="0">IF(D8="","",C8*(D8+E8))</f>
        <v>2.4300000000000002</v>
      </c>
      <c r="G8" s="122">
        <v>1.2E-2</v>
      </c>
      <c r="H8" s="122">
        <v>1.6E-2</v>
      </c>
      <c r="I8" s="122">
        <v>2.1999999999999999E-2</v>
      </c>
      <c r="J8" s="121">
        <f>C8-(C8*(D8+E8))+(G8*C8)</f>
        <v>24.894000000000002</v>
      </c>
      <c r="K8" s="121">
        <f>J8-(J8*(D8+E8))+(J8*H8-G8)</f>
        <v>23.039843999999999</v>
      </c>
      <c r="L8" s="121">
        <f>K8-(K8*(D8+E8))+K8*(I8-H8)</f>
        <v>21.104497104</v>
      </c>
      <c r="M8" s="124">
        <v>24.894000000000002</v>
      </c>
      <c r="N8" s="125">
        <v>23.039843999999999</v>
      </c>
      <c r="O8" s="125">
        <v>21.104497104</v>
      </c>
    </row>
    <row r="9" spans="2:23" ht="19.5" customHeight="1">
      <c r="B9" s="102" t="str">
        <f>IF('2. Role Information'!B8=0,"",'2. Role Information'!B8)</f>
        <v>HR Specialist</v>
      </c>
      <c r="C9" s="103">
        <f>IF('2. Role Information'!C8="","",'2. Role Information'!C8)</f>
        <v>3</v>
      </c>
      <c r="D9" s="72">
        <v>7.0000000000000007E-2</v>
      </c>
      <c r="E9" s="73">
        <v>0.04</v>
      </c>
      <c r="F9" s="176">
        <f t="shared" si="0"/>
        <v>0.33000000000000007</v>
      </c>
      <c r="G9" s="122">
        <v>1.2E-2</v>
      </c>
      <c r="H9" s="122">
        <v>1.6E-2</v>
      </c>
      <c r="I9" s="122">
        <v>2.1999999999999999E-2</v>
      </c>
      <c r="J9" s="121">
        <f>C9-(C9*(D9+E9))+(G9*C9)</f>
        <v>2.706</v>
      </c>
      <c r="K9" s="121">
        <f>J9-(J9*(D9+E9))+(J9*H9-G9)</f>
        <v>2.4396360000000001</v>
      </c>
      <c r="L9" s="121">
        <f>K9-(K9*(D9+E9))+K9*(I9-H9)</f>
        <v>2.185913856</v>
      </c>
      <c r="M9" s="124">
        <v>2.706</v>
      </c>
      <c r="N9" s="125">
        <v>2.4396360000000001</v>
      </c>
      <c r="O9" s="125">
        <v>2.185913856</v>
      </c>
    </row>
    <row r="10" spans="2:23" ht="19.5" customHeight="1">
      <c r="B10" s="102" t="str">
        <f>IF('2. Role Information'!B9=0,"",'2. Role Information'!B9)</f>
        <v>Assessor</v>
      </c>
      <c r="C10" s="103">
        <f>IF('2. Role Information'!C9="","",'2. Role Information'!C9)</f>
        <v>14</v>
      </c>
      <c r="D10" s="72">
        <v>7.0000000000000007E-2</v>
      </c>
      <c r="E10" s="73">
        <v>0.02</v>
      </c>
      <c r="F10" s="176">
        <f t="shared" si="0"/>
        <v>1.2600000000000002</v>
      </c>
      <c r="G10" s="122">
        <v>1.2E-2</v>
      </c>
      <c r="H10" s="122">
        <v>1.6E-2</v>
      </c>
      <c r="I10" s="122">
        <v>2.1999999999999999E-2</v>
      </c>
      <c r="J10" s="121">
        <f>C10-(C10*(D10+E10))+(G10*C10)</f>
        <v>12.907999999999999</v>
      </c>
      <c r="K10" s="121">
        <f>J10-(J10*(D10+E10))+(J10*H10-G10)</f>
        <v>11.940807999999999</v>
      </c>
      <c r="L10" s="121">
        <f>K10-(K10*(D10+E10))+K10*(I10-H10)</f>
        <v>10.937780127999998</v>
      </c>
      <c r="M10" s="124">
        <v>12.907999999999999</v>
      </c>
      <c r="N10" s="125">
        <v>11.940807999999999</v>
      </c>
      <c r="O10" s="125">
        <v>10.937780127999998</v>
      </c>
    </row>
    <row r="11" spans="2:23" ht="19.5" customHeight="1">
      <c r="B11" s="102" t="str">
        <f>IF('2. Role Information'!B10=0,"",'2. Role Information'!B10)</f>
        <v>PR Specialist</v>
      </c>
      <c r="C11" s="103">
        <f>IF('2. Role Information'!C10="","",'2. Role Information'!C10)</f>
        <v>3</v>
      </c>
      <c r="D11" s="72">
        <v>7.0000000000000007E-2</v>
      </c>
      <c r="E11" s="73">
        <v>0</v>
      </c>
      <c r="F11" s="176">
        <f t="shared" si="0"/>
        <v>0.21000000000000002</v>
      </c>
      <c r="G11" s="122">
        <v>1.2E-2</v>
      </c>
      <c r="H11" s="122">
        <v>1.6E-2</v>
      </c>
      <c r="I11" s="122">
        <v>2.1999999999999999E-2</v>
      </c>
      <c r="J11" s="121">
        <f>C11-(C11*(D11+E11))+(G11*C11)</f>
        <v>2.8260000000000001</v>
      </c>
      <c r="K11" s="121">
        <f>J11-(J11*(D11+E11))+(J11*H11-G11)</f>
        <v>2.6613959999999999</v>
      </c>
      <c r="L11" s="121">
        <f>K11-(K11*(D11+E11))+K11*(I11-H11)</f>
        <v>2.4910666560000001</v>
      </c>
      <c r="M11" s="124">
        <v>0.94199999999999995</v>
      </c>
      <c r="N11" s="125">
        <v>0.87913199999999991</v>
      </c>
      <c r="O11" s="125">
        <v>0.82286755199999995</v>
      </c>
    </row>
    <row r="12" spans="2:23" ht="19.5" customHeight="1">
      <c r="B12" s="102" t="str">
        <f>IF('2. Role Information'!B11=0,"",'2. Role Information'!B11)</f>
        <v>Accountant</v>
      </c>
      <c r="C12" s="103">
        <f>IF('2. Role Information'!C11="","",'2. Role Information'!C11)</f>
        <v>6</v>
      </c>
      <c r="D12" s="72">
        <v>7.0000000000000007E-2</v>
      </c>
      <c r="E12" s="73">
        <v>0</v>
      </c>
      <c r="F12" s="176">
        <f t="shared" si="0"/>
        <v>0.42000000000000004</v>
      </c>
      <c r="G12" s="122">
        <v>1.2E-2</v>
      </c>
      <c r="H12" s="122">
        <v>1.6E-2</v>
      </c>
      <c r="I12" s="122">
        <v>2.1999999999999999E-2</v>
      </c>
      <c r="J12" s="121">
        <f>C12-(C12*(D12+E12))+(G12*C12)</f>
        <v>5.6520000000000001</v>
      </c>
      <c r="K12" s="121">
        <f>J12-(J12*(D12+E12))+(J12*H12-G12)</f>
        <v>5.3347920000000002</v>
      </c>
      <c r="L12" s="121">
        <f>K12-(K12*(D12+E12))+K12*(I12-H12)</f>
        <v>4.9933653120000008</v>
      </c>
      <c r="M12" s="124">
        <v>5.6520000000000001</v>
      </c>
      <c r="N12" s="125">
        <v>5.3347920000000002</v>
      </c>
      <c r="O12" s="125">
        <v>4.9933653120000008</v>
      </c>
    </row>
    <row r="13" spans="2:23" ht="19.5" customHeight="1">
      <c r="B13" s="102" t="str">
        <f>IF('2. Role Information'!B12=0,"",'2. Role Information'!B12)</f>
        <v/>
      </c>
      <c r="C13" s="103" t="str">
        <f>IF('2. Role Information'!C12="","",'2. Role Information'!C12)</f>
        <v/>
      </c>
      <c r="D13" s="74"/>
      <c r="E13" s="75"/>
      <c r="F13" s="104" t="str">
        <f t="shared" si="0"/>
        <v/>
      </c>
      <c r="G13" s="108"/>
      <c r="H13" s="108"/>
      <c r="I13" s="108"/>
      <c r="J13" s="105" t="str">
        <f t="shared" ref="J13:J44" si="1">IF(B13="","",C13-F13)</f>
        <v/>
      </c>
      <c r="K13" s="105" t="str">
        <f t="shared" ref="K13:K44" si="2">IF(B13="","",J13-F13)</f>
        <v/>
      </c>
      <c r="L13" s="105" t="str">
        <f t="shared" ref="L13:L44" si="3">IF(B13="","",K13-F13)</f>
        <v/>
      </c>
      <c r="M13" s="29"/>
      <c r="N13" s="13"/>
      <c r="O13" s="13"/>
    </row>
    <row r="14" spans="2:23" ht="19.5" customHeight="1">
      <c r="B14" s="16" t="str">
        <f>IF('2. Role Information'!B13=0,"",'2. Role Information'!B13)</f>
        <v/>
      </c>
      <c r="C14" s="17" t="str">
        <f>IF('2. Role Information'!C13="","",'2. Role Information'!C13)</f>
        <v/>
      </c>
      <c r="D14" s="74"/>
      <c r="E14" s="75"/>
      <c r="F14" s="104" t="str">
        <f t="shared" si="0"/>
        <v/>
      </c>
      <c r="G14" s="108"/>
      <c r="H14" s="108"/>
      <c r="I14" s="108"/>
      <c r="J14" s="105" t="str">
        <f t="shared" si="1"/>
        <v/>
      </c>
      <c r="K14" s="105" t="str">
        <f t="shared" si="2"/>
        <v/>
      </c>
      <c r="L14" s="105" t="str">
        <f t="shared" si="3"/>
        <v/>
      </c>
      <c r="M14" s="29"/>
      <c r="N14" s="13"/>
      <c r="O14" s="13"/>
    </row>
    <row r="15" spans="2:23" ht="19.5" customHeight="1">
      <c r="B15" s="16" t="str">
        <f>IF('2. Role Information'!B14=0,"",'2. Role Information'!B14)</f>
        <v/>
      </c>
      <c r="C15" s="17" t="str">
        <f>IF('2. Role Information'!C14="","",'2. Role Information'!C14)</f>
        <v/>
      </c>
      <c r="D15" s="74"/>
      <c r="E15" s="75"/>
      <c r="F15" s="104" t="str">
        <f t="shared" si="0"/>
        <v/>
      </c>
      <c r="G15" s="108"/>
      <c r="H15" s="108"/>
      <c r="I15" s="108"/>
      <c r="J15" s="105" t="str">
        <f t="shared" si="1"/>
        <v/>
      </c>
      <c r="K15" s="105" t="str">
        <f t="shared" si="2"/>
        <v/>
      </c>
      <c r="L15" s="105" t="str">
        <f t="shared" si="3"/>
        <v/>
      </c>
      <c r="M15" s="29"/>
      <c r="N15" s="13"/>
      <c r="O15" s="13"/>
    </row>
    <row r="16" spans="2:23" ht="19.5" customHeight="1">
      <c r="B16" s="16" t="str">
        <f>IF('2. Role Information'!B15=0,"",'2. Role Information'!B15)</f>
        <v/>
      </c>
      <c r="C16" s="17" t="str">
        <f>IF('2. Role Information'!C15="","",'2. Role Information'!C15)</f>
        <v/>
      </c>
      <c r="D16" s="74"/>
      <c r="E16" s="75"/>
      <c r="F16" s="104" t="str">
        <f t="shared" si="0"/>
        <v/>
      </c>
      <c r="G16" s="108"/>
      <c r="H16" s="108"/>
      <c r="I16" s="108"/>
      <c r="J16" s="105" t="str">
        <f t="shared" si="1"/>
        <v/>
      </c>
      <c r="K16" s="105" t="str">
        <f t="shared" si="2"/>
        <v/>
      </c>
      <c r="L16" s="105" t="str">
        <f t="shared" si="3"/>
        <v/>
      </c>
      <c r="M16" s="29"/>
      <c r="N16" s="13"/>
      <c r="O16" s="13"/>
    </row>
    <row r="17" spans="2:15" ht="19.5" customHeight="1">
      <c r="B17" s="16" t="str">
        <f>IF('2. Role Information'!B16=0,"",'2. Role Information'!B16)</f>
        <v/>
      </c>
      <c r="C17" s="17" t="str">
        <f>IF('2. Role Information'!C16="","",'2. Role Information'!C16)</f>
        <v/>
      </c>
      <c r="D17" s="74"/>
      <c r="E17" s="75"/>
      <c r="F17" s="104" t="str">
        <f t="shared" si="0"/>
        <v/>
      </c>
      <c r="G17" s="108"/>
      <c r="H17" s="108"/>
      <c r="I17" s="108"/>
      <c r="J17" s="105" t="str">
        <f t="shared" si="1"/>
        <v/>
      </c>
      <c r="K17" s="105" t="str">
        <f t="shared" si="2"/>
        <v/>
      </c>
      <c r="L17" s="105" t="str">
        <f t="shared" si="3"/>
        <v/>
      </c>
      <c r="M17" s="29"/>
      <c r="N17" s="13"/>
      <c r="O17" s="13"/>
    </row>
    <row r="18" spans="2:15" ht="19.5" customHeight="1">
      <c r="B18" s="16" t="str">
        <f>IF('2. Role Information'!B17=0,"",'2. Role Information'!B17)</f>
        <v/>
      </c>
      <c r="C18" s="17" t="str">
        <f>IF('2. Role Information'!C17="","",'2. Role Information'!C17)</f>
        <v/>
      </c>
      <c r="D18" s="74"/>
      <c r="E18" s="75"/>
      <c r="F18" s="80" t="str">
        <f t="shared" si="0"/>
        <v/>
      </c>
      <c r="G18" s="119"/>
      <c r="H18" s="119"/>
      <c r="I18" s="119"/>
      <c r="J18" s="82" t="str">
        <f t="shared" si="1"/>
        <v/>
      </c>
      <c r="K18" s="82" t="str">
        <f t="shared" si="2"/>
        <v/>
      </c>
      <c r="L18" s="82" t="str">
        <f t="shared" si="3"/>
        <v/>
      </c>
      <c r="M18" s="29"/>
      <c r="N18" s="13"/>
      <c r="O18" s="13"/>
    </row>
    <row r="19" spans="2:15" ht="19.5" customHeight="1">
      <c r="B19" s="16" t="str">
        <f>IF('2. Role Information'!B18=0,"",'2. Role Information'!B18)</f>
        <v/>
      </c>
      <c r="C19" s="17" t="str">
        <f>IF('2. Role Information'!C18="","",'2. Role Information'!C18)</f>
        <v/>
      </c>
      <c r="D19" s="74"/>
      <c r="E19" s="75"/>
      <c r="F19" s="80" t="str">
        <f t="shared" si="0"/>
        <v/>
      </c>
      <c r="G19" s="119"/>
      <c r="H19" s="119"/>
      <c r="I19" s="119"/>
      <c r="J19" s="82" t="str">
        <f t="shared" si="1"/>
        <v/>
      </c>
      <c r="K19" s="82" t="str">
        <f t="shared" si="2"/>
        <v/>
      </c>
      <c r="L19" s="82" t="str">
        <f t="shared" si="3"/>
        <v/>
      </c>
      <c r="M19" s="29"/>
      <c r="N19" s="13"/>
      <c r="O19" s="13"/>
    </row>
    <row r="20" spans="2:15" ht="19.5" customHeight="1">
      <c r="B20" s="16" t="str">
        <f>IF('2. Role Information'!B19=0,"",'2. Role Information'!B19)</f>
        <v/>
      </c>
      <c r="C20" s="17" t="str">
        <f>IF('2. Role Information'!C19="","",'2. Role Information'!C19)</f>
        <v/>
      </c>
      <c r="D20" s="74"/>
      <c r="E20" s="75"/>
      <c r="F20" s="80" t="str">
        <f t="shared" si="0"/>
        <v/>
      </c>
      <c r="G20" s="119"/>
      <c r="H20" s="119"/>
      <c r="I20" s="119"/>
      <c r="J20" s="82" t="str">
        <f t="shared" si="1"/>
        <v/>
      </c>
      <c r="K20" s="82" t="str">
        <f t="shared" si="2"/>
        <v/>
      </c>
      <c r="L20" s="82" t="str">
        <f t="shared" si="3"/>
        <v/>
      </c>
      <c r="M20" s="29"/>
      <c r="N20" s="13"/>
      <c r="O20" s="13"/>
    </row>
    <row r="21" spans="2:15" ht="19.5" customHeight="1">
      <c r="B21" s="16" t="str">
        <f>IF('2. Role Information'!B20=0,"",'2. Role Information'!B20)</f>
        <v/>
      </c>
      <c r="C21" s="17" t="str">
        <f>IF('2. Role Information'!C20="","",'2. Role Information'!C20)</f>
        <v/>
      </c>
      <c r="D21" s="74"/>
      <c r="E21" s="75"/>
      <c r="F21" s="80" t="str">
        <f t="shared" si="0"/>
        <v/>
      </c>
      <c r="G21" s="119"/>
      <c r="H21" s="119"/>
      <c r="I21" s="119"/>
      <c r="J21" s="82" t="str">
        <f t="shared" si="1"/>
        <v/>
      </c>
      <c r="K21" s="82" t="str">
        <f t="shared" si="2"/>
        <v/>
      </c>
      <c r="L21" s="82" t="str">
        <f t="shared" si="3"/>
        <v/>
      </c>
      <c r="M21" s="29"/>
      <c r="N21" s="13"/>
      <c r="O21" s="13"/>
    </row>
    <row r="22" spans="2:15" ht="19.5" customHeight="1">
      <c r="B22" s="16" t="str">
        <f>IF('2. Role Information'!B21=0,"",'2. Role Information'!B21)</f>
        <v/>
      </c>
      <c r="C22" s="17" t="str">
        <f>IF('2. Role Information'!C21="","",'2. Role Information'!C21)</f>
        <v/>
      </c>
      <c r="D22" s="74"/>
      <c r="E22" s="75"/>
      <c r="F22" s="80" t="str">
        <f t="shared" si="0"/>
        <v/>
      </c>
      <c r="G22" s="119"/>
      <c r="H22" s="119"/>
      <c r="I22" s="119"/>
      <c r="J22" s="82" t="str">
        <f t="shared" si="1"/>
        <v/>
      </c>
      <c r="K22" s="82" t="str">
        <f t="shared" si="2"/>
        <v/>
      </c>
      <c r="L22" s="82" t="str">
        <f t="shared" si="3"/>
        <v/>
      </c>
      <c r="M22" s="29"/>
      <c r="N22" s="13"/>
      <c r="O22" s="13"/>
    </row>
    <row r="23" spans="2:15" ht="19.5" customHeight="1">
      <c r="B23" s="16" t="str">
        <f>IF('2. Role Information'!B22=0,"",'2. Role Information'!B22)</f>
        <v/>
      </c>
      <c r="C23" s="17" t="str">
        <f>IF('2. Role Information'!C22="","",'2. Role Information'!C22)</f>
        <v/>
      </c>
      <c r="D23" s="74"/>
      <c r="E23" s="75"/>
      <c r="F23" s="80" t="str">
        <f t="shared" si="0"/>
        <v/>
      </c>
      <c r="G23" s="119"/>
      <c r="H23" s="119"/>
      <c r="I23" s="119"/>
      <c r="J23" s="82" t="str">
        <f t="shared" si="1"/>
        <v/>
      </c>
      <c r="K23" s="82" t="str">
        <f t="shared" si="2"/>
        <v/>
      </c>
      <c r="L23" s="82" t="str">
        <f t="shared" si="3"/>
        <v/>
      </c>
      <c r="M23" s="29"/>
      <c r="N23" s="13"/>
      <c r="O23" s="13"/>
    </row>
    <row r="24" spans="2:15" ht="19.5" customHeight="1">
      <c r="B24" s="16" t="str">
        <f>IF('2. Role Information'!B23=0,"",'2. Role Information'!B23)</f>
        <v/>
      </c>
      <c r="C24" s="17" t="str">
        <f>IF('2. Role Information'!C23="","",'2. Role Information'!C23)</f>
        <v/>
      </c>
      <c r="D24" s="74"/>
      <c r="E24" s="75"/>
      <c r="F24" s="80" t="str">
        <f t="shared" si="0"/>
        <v/>
      </c>
      <c r="G24" s="119"/>
      <c r="H24" s="119"/>
      <c r="I24" s="119"/>
      <c r="J24" s="82" t="str">
        <f t="shared" si="1"/>
        <v/>
      </c>
      <c r="K24" s="82" t="str">
        <f t="shared" si="2"/>
        <v/>
      </c>
      <c r="L24" s="82" t="str">
        <f t="shared" si="3"/>
        <v/>
      </c>
      <c r="M24" s="29"/>
      <c r="N24" s="13"/>
      <c r="O24" s="13"/>
    </row>
    <row r="25" spans="2:15" ht="19.5" customHeight="1">
      <c r="B25" s="16" t="str">
        <f>IF('2. Role Information'!B24=0,"",'2. Role Information'!B24)</f>
        <v/>
      </c>
      <c r="C25" s="17" t="str">
        <f>IF('2. Role Information'!C24="","",'2. Role Information'!C24)</f>
        <v/>
      </c>
      <c r="D25" s="74"/>
      <c r="E25" s="75"/>
      <c r="F25" s="80" t="str">
        <f t="shared" si="0"/>
        <v/>
      </c>
      <c r="G25" s="119"/>
      <c r="H25" s="119"/>
      <c r="I25" s="119"/>
      <c r="J25" s="82" t="str">
        <f t="shared" si="1"/>
        <v/>
      </c>
      <c r="K25" s="82" t="str">
        <f t="shared" si="2"/>
        <v/>
      </c>
      <c r="L25" s="82" t="str">
        <f t="shared" si="3"/>
        <v/>
      </c>
      <c r="M25" s="29"/>
      <c r="N25" s="13"/>
      <c r="O25" s="13"/>
    </row>
    <row r="26" spans="2:15" ht="19.5" customHeight="1">
      <c r="B26" s="16" t="str">
        <f>IF('2. Role Information'!B25=0,"",'2. Role Information'!B25)</f>
        <v/>
      </c>
      <c r="C26" s="17" t="str">
        <f>IF('2. Role Information'!C25="","",'2. Role Information'!C25)</f>
        <v/>
      </c>
      <c r="D26" s="74"/>
      <c r="E26" s="75"/>
      <c r="F26" s="80" t="str">
        <f t="shared" si="0"/>
        <v/>
      </c>
      <c r="G26" s="119"/>
      <c r="H26" s="119"/>
      <c r="I26" s="119"/>
      <c r="J26" s="82" t="str">
        <f t="shared" si="1"/>
        <v/>
      </c>
      <c r="K26" s="82" t="str">
        <f t="shared" si="2"/>
        <v/>
      </c>
      <c r="L26" s="82" t="str">
        <f t="shared" si="3"/>
        <v/>
      </c>
      <c r="M26" s="29"/>
      <c r="N26" s="13"/>
      <c r="O26" s="13"/>
    </row>
    <row r="27" spans="2:15" ht="19.5" customHeight="1">
      <c r="B27" s="16" t="str">
        <f>IF('2. Role Information'!B26=0,"",'2. Role Information'!B26)</f>
        <v/>
      </c>
      <c r="C27" s="17" t="str">
        <f>IF('2. Role Information'!C26="","",'2. Role Information'!C26)</f>
        <v/>
      </c>
      <c r="D27" s="74"/>
      <c r="E27" s="75"/>
      <c r="F27" s="80" t="str">
        <f t="shared" si="0"/>
        <v/>
      </c>
      <c r="G27" s="119"/>
      <c r="H27" s="119"/>
      <c r="I27" s="119"/>
      <c r="J27" s="82" t="str">
        <f t="shared" si="1"/>
        <v/>
      </c>
      <c r="K27" s="82" t="str">
        <f t="shared" si="2"/>
        <v/>
      </c>
      <c r="L27" s="82" t="str">
        <f t="shared" si="3"/>
        <v/>
      </c>
      <c r="M27" s="29"/>
      <c r="N27" s="13"/>
      <c r="O27" s="13"/>
    </row>
    <row r="28" spans="2:15" ht="19.5" customHeight="1">
      <c r="B28" s="16" t="str">
        <f>IF('2. Role Information'!B27=0,"",'2. Role Information'!B27)</f>
        <v/>
      </c>
      <c r="C28" s="17" t="str">
        <f>IF('2. Role Information'!C27="","",'2. Role Information'!C27)</f>
        <v/>
      </c>
      <c r="D28" s="74"/>
      <c r="E28" s="75"/>
      <c r="F28" s="80" t="str">
        <f t="shared" si="0"/>
        <v/>
      </c>
      <c r="G28" s="119"/>
      <c r="H28" s="119"/>
      <c r="I28" s="119"/>
      <c r="J28" s="82" t="str">
        <f t="shared" si="1"/>
        <v/>
      </c>
      <c r="K28" s="82" t="str">
        <f t="shared" si="2"/>
        <v/>
      </c>
      <c r="L28" s="82" t="str">
        <f t="shared" si="3"/>
        <v/>
      </c>
      <c r="M28" s="29"/>
      <c r="N28" s="13"/>
      <c r="O28" s="13"/>
    </row>
    <row r="29" spans="2:15" ht="19.5" customHeight="1">
      <c r="B29" s="16" t="str">
        <f>IF('2. Role Information'!B28=0,"",'2. Role Information'!B28)</f>
        <v/>
      </c>
      <c r="C29" s="17" t="str">
        <f>IF('2. Role Information'!C28="","",'2. Role Information'!C28)</f>
        <v/>
      </c>
      <c r="D29" s="74"/>
      <c r="E29" s="75"/>
      <c r="F29" s="80" t="str">
        <f t="shared" si="0"/>
        <v/>
      </c>
      <c r="G29" s="119"/>
      <c r="H29" s="119"/>
      <c r="I29" s="119"/>
      <c r="J29" s="82" t="str">
        <f t="shared" si="1"/>
        <v/>
      </c>
      <c r="K29" s="82" t="str">
        <f t="shared" si="2"/>
        <v/>
      </c>
      <c r="L29" s="82" t="str">
        <f t="shared" si="3"/>
        <v/>
      </c>
      <c r="M29" s="29"/>
      <c r="N29" s="13"/>
      <c r="O29" s="13"/>
    </row>
    <row r="30" spans="2:15" ht="19.5" customHeight="1">
      <c r="B30" s="16" t="str">
        <f>IF('2. Role Information'!B29=0,"",'2. Role Information'!B29)</f>
        <v/>
      </c>
      <c r="C30" s="17" t="str">
        <f>IF('2. Role Information'!C29="","",'2. Role Information'!C29)</f>
        <v/>
      </c>
      <c r="D30" s="74"/>
      <c r="E30" s="75"/>
      <c r="F30" s="80" t="str">
        <f t="shared" si="0"/>
        <v/>
      </c>
      <c r="G30" s="119"/>
      <c r="H30" s="119"/>
      <c r="I30" s="119"/>
      <c r="J30" s="82" t="str">
        <f t="shared" si="1"/>
        <v/>
      </c>
      <c r="K30" s="82" t="str">
        <f t="shared" si="2"/>
        <v/>
      </c>
      <c r="L30" s="82" t="str">
        <f t="shared" si="3"/>
        <v/>
      </c>
      <c r="M30" s="29"/>
      <c r="N30" s="13"/>
      <c r="O30" s="13"/>
    </row>
    <row r="31" spans="2:15" ht="19.5" customHeight="1">
      <c r="B31" s="16" t="str">
        <f>IF('2. Role Information'!B30=0,"",'2. Role Information'!B30)</f>
        <v/>
      </c>
      <c r="C31" s="17" t="str">
        <f>IF('2. Role Information'!C30="","",'2. Role Information'!C30)</f>
        <v/>
      </c>
      <c r="D31" s="74"/>
      <c r="E31" s="75"/>
      <c r="F31" s="80" t="str">
        <f t="shared" si="0"/>
        <v/>
      </c>
      <c r="G31" s="119"/>
      <c r="H31" s="119"/>
      <c r="I31" s="119"/>
      <c r="J31" s="82" t="str">
        <f t="shared" si="1"/>
        <v/>
      </c>
      <c r="K31" s="82" t="str">
        <f t="shared" si="2"/>
        <v/>
      </c>
      <c r="L31" s="82" t="str">
        <f t="shared" si="3"/>
        <v/>
      </c>
      <c r="M31" s="29"/>
      <c r="N31" s="13"/>
      <c r="O31" s="13"/>
    </row>
    <row r="32" spans="2:15" ht="19.5" customHeight="1">
      <c r="B32" s="16" t="str">
        <f>IF('2. Role Information'!B31=0,"",'2. Role Information'!B31)</f>
        <v/>
      </c>
      <c r="C32" s="17" t="str">
        <f>IF('2. Role Information'!C31="","",'2. Role Information'!C31)</f>
        <v/>
      </c>
      <c r="D32" s="74"/>
      <c r="E32" s="75"/>
      <c r="F32" s="80" t="str">
        <f t="shared" si="0"/>
        <v/>
      </c>
      <c r="G32" s="119"/>
      <c r="H32" s="119"/>
      <c r="I32" s="119"/>
      <c r="J32" s="82" t="str">
        <f t="shared" si="1"/>
        <v/>
      </c>
      <c r="K32" s="82" t="str">
        <f t="shared" si="2"/>
        <v/>
      </c>
      <c r="L32" s="82" t="str">
        <f t="shared" si="3"/>
        <v/>
      </c>
      <c r="M32" s="29"/>
      <c r="N32" s="13"/>
      <c r="O32" s="13"/>
    </row>
    <row r="33" spans="2:15" ht="19.5" customHeight="1">
      <c r="B33" s="16" t="str">
        <f>IF('2. Role Information'!B32=0,"",'2. Role Information'!B32)</f>
        <v/>
      </c>
      <c r="C33" s="17" t="str">
        <f>IF('2. Role Information'!C32="","",'2. Role Information'!C32)</f>
        <v/>
      </c>
      <c r="D33" s="74"/>
      <c r="E33" s="75"/>
      <c r="F33" s="80" t="str">
        <f t="shared" si="0"/>
        <v/>
      </c>
      <c r="G33" s="119"/>
      <c r="H33" s="119"/>
      <c r="I33" s="119"/>
      <c r="J33" s="82" t="str">
        <f t="shared" si="1"/>
        <v/>
      </c>
      <c r="K33" s="82" t="str">
        <f t="shared" si="2"/>
        <v/>
      </c>
      <c r="L33" s="82" t="str">
        <f t="shared" si="3"/>
        <v/>
      </c>
      <c r="M33" s="29"/>
      <c r="N33" s="13"/>
      <c r="O33" s="13"/>
    </row>
    <row r="34" spans="2:15" ht="19.5" customHeight="1">
      <c r="B34" s="16" t="str">
        <f>IF('2. Role Information'!B33=0,"",'2. Role Information'!B33)</f>
        <v/>
      </c>
      <c r="C34" s="17" t="str">
        <f>IF('2. Role Information'!C33="","",'2. Role Information'!C33)</f>
        <v/>
      </c>
      <c r="D34" s="74"/>
      <c r="E34" s="75"/>
      <c r="F34" s="80" t="str">
        <f t="shared" si="0"/>
        <v/>
      </c>
      <c r="G34" s="119"/>
      <c r="H34" s="119"/>
      <c r="I34" s="119"/>
      <c r="J34" s="82" t="str">
        <f t="shared" si="1"/>
        <v/>
      </c>
      <c r="K34" s="82" t="str">
        <f t="shared" si="2"/>
        <v/>
      </c>
      <c r="L34" s="82" t="str">
        <f t="shared" si="3"/>
        <v/>
      </c>
      <c r="M34" s="29"/>
      <c r="N34" s="13"/>
      <c r="O34" s="13"/>
    </row>
    <row r="35" spans="2:15" ht="19.5" customHeight="1">
      <c r="B35" s="16" t="str">
        <f>IF('2. Role Information'!B34=0,"",'2. Role Information'!B34)</f>
        <v/>
      </c>
      <c r="C35" s="17" t="str">
        <f>IF('2. Role Information'!C34="","",'2. Role Information'!C34)</f>
        <v/>
      </c>
      <c r="D35" s="74"/>
      <c r="E35" s="75"/>
      <c r="F35" s="80" t="str">
        <f t="shared" si="0"/>
        <v/>
      </c>
      <c r="G35" s="119"/>
      <c r="H35" s="119"/>
      <c r="I35" s="119"/>
      <c r="J35" s="82" t="str">
        <f t="shared" si="1"/>
        <v/>
      </c>
      <c r="K35" s="82" t="str">
        <f t="shared" si="2"/>
        <v/>
      </c>
      <c r="L35" s="82" t="str">
        <f t="shared" si="3"/>
        <v/>
      </c>
      <c r="M35" s="29"/>
      <c r="N35" s="13"/>
      <c r="O35" s="13"/>
    </row>
    <row r="36" spans="2:15" ht="19.5" customHeight="1">
      <c r="B36" s="16" t="str">
        <f>IF('2. Role Information'!B35=0,"",'2. Role Information'!B35)</f>
        <v/>
      </c>
      <c r="C36" s="17" t="str">
        <f>IF('2. Role Information'!C35="","",'2. Role Information'!C35)</f>
        <v/>
      </c>
      <c r="D36" s="74"/>
      <c r="E36" s="75"/>
      <c r="F36" s="80" t="str">
        <f t="shared" si="0"/>
        <v/>
      </c>
      <c r="G36" s="119"/>
      <c r="H36" s="119"/>
      <c r="I36" s="119"/>
      <c r="J36" s="82" t="str">
        <f t="shared" si="1"/>
        <v/>
      </c>
      <c r="K36" s="82" t="str">
        <f t="shared" si="2"/>
        <v/>
      </c>
      <c r="L36" s="82" t="str">
        <f t="shared" si="3"/>
        <v/>
      </c>
      <c r="M36" s="29"/>
      <c r="N36" s="13"/>
      <c r="O36" s="13"/>
    </row>
    <row r="37" spans="2:15" ht="19.5" customHeight="1">
      <c r="B37" s="16" t="str">
        <f>IF('2. Role Information'!B36=0,"",'2. Role Information'!B36)</f>
        <v/>
      </c>
      <c r="C37" s="17" t="str">
        <f>IF('2. Role Information'!C36="","",'2. Role Information'!C36)</f>
        <v/>
      </c>
      <c r="D37" s="74"/>
      <c r="E37" s="75"/>
      <c r="F37" s="80" t="str">
        <f t="shared" si="0"/>
        <v/>
      </c>
      <c r="G37" s="119"/>
      <c r="H37" s="119"/>
      <c r="I37" s="119"/>
      <c r="J37" s="82" t="str">
        <f t="shared" si="1"/>
        <v/>
      </c>
      <c r="K37" s="82" t="str">
        <f t="shared" si="2"/>
        <v/>
      </c>
      <c r="L37" s="82" t="str">
        <f t="shared" si="3"/>
        <v/>
      </c>
      <c r="M37" s="29"/>
      <c r="N37" s="13"/>
      <c r="O37" s="13"/>
    </row>
    <row r="38" spans="2:15" ht="19.5" customHeight="1">
      <c r="B38" s="16" t="str">
        <f>IF('2. Role Information'!B37=0,"",'2. Role Information'!B37)</f>
        <v/>
      </c>
      <c r="C38" s="17" t="str">
        <f>IF('2. Role Information'!C37="","",'2. Role Information'!C37)</f>
        <v/>
      </c>
      <c r="D38" s="74"/>
      <c r="E38" s="75"/>
      <c r="F38" s="80" t="str">
        <f t="shared" si="0"/>
        <v/>
      </c>
      <c r="G38" s="119"/>
      <c r="H38" s="119"/>
      <c r="I38" s="119"/>
      <c r="J38" s="82" t="str">
        <f t="shared" si="1"/>
        <v/>
      </c>
      <c r="K38" s="82" t="str">
        <f t="shared" si="2"/>
        <v/>
      </c>
      <c r="L38" s="82" t="str">
        <f t="shared" si="3"/>
        <v/>
      </c>
      <c r="M38" s="29"/>
      <c r="N38" s="13"/>
      <c r="O38" s="13"/>
    </row>
    <row r="39" spans="2:15" ht="19.5" customHeight="1">
      <c r="B39" s="16" t="str">
        <f>IF('2. Role Information'!B38=0,"",'2. Role Information'!B38)</f>
        <v/>
      </c>
      <c r="C39" s="17" t="str">
        <f>IF('2. Role Information'!C38="","",'2. Role Information'!C38)</f>
        <v/>
      </c>
      <c r="D39" s="74"/>
      <c r="E39" s="75"/>
      <c r="F39" s="80" t="str">
        <f t="shared" si="0"/>
        <v/>
      </c>
      <c r="G39" s="119"/>
      <c r="H39" s="119"/>
      <c r="I39" s="119"/>
      <c r="J39" s="82" t="str">
        <f t="shared" si="1"/>
        <v/>
      </c>
      <c r="K39" s="82" t="str">
        <f t="shared" si="2"/>
        <v/>
      </c>
      <c r="L39" s="82" t="str">
        <f t="shared" si="3"/>
        <v/>
      </c>
      <c r="M39" s="29"/>
      <c r="N39" s="13"/>
      <c r="O39" s="13"/>
    </row>
    <row r="40" spans="2:15" ht="19.5" customHeight="1">
      <c r="B40" s="16" t="str">
        <f>IF('2. Role Information'!B39=0,"",'2. Role Information'!B39)</f>
        <v/>
      </c>
      <c r="C40" s="17" t="str">
        <f>IF('2. Role Information'!C39="","",'2. Role Information'!C39)</f>
        <v/>
      </c>
      <c r="D40" s="74"/>
      <c r="E40" s="75"/>
      <c r="F40" s="80" t="str">
        <f t="shared" ref="F40:F71" si="4">IF(D40="","",C40*(D40+E40))</f>
        <v/>
      </c>
      <c r="G40" s="119"/>
      <c r="H40" s="119"/>
      <c r="I40" s="119"/>
      <c r="J40" s="82" t="str">
        <f t="shared" si="1"/>
        <v/>
      </c>
      <c r="K40" s="82" t="str">
        <f t="shared" si="2"/>
        <v/>
      </c>
      <c r="L40" s="82" t="str">
        <f t="shared" si="3"/>
        <v/>
      </c>
      <c r="M40" s="29"/>
      <c r="N40" s="13"/>
      <c r="O40" s="13"/>
    </row>
    <row r="41" spans="2:15" ht="19.5" customHeight="1">
      <c r="B41" s="16" t="str">
        <f>IF('2. Role Information'!B40=0,"",'2. Role Information'!B40)</f>
        <v/>
      </c>
      <c r="C41" s="17" t="str">
        <f>IF('2. Role Information'!C40="","",'2. Role Information'!C40)</f>
        <v/>
      </c>
      <c r="D41" s="74"/>
      <c r="E41" s="75"/>
      <c r="F41" s="80" t="str">
        <f t="shared" si="4"/>
        <v/>
      </c>
      <c r="G41" s="119"/>
      <c r="H41" s="119"/>
      <c r="I41" s="119"/>
      <c r="J41" s="82" t="str">
        <f t="shared" si="1"/>
        <v/>
      </c>
      <c r="K41" s="82" t="str">
        <f t="shared" si="2"/>
        <v/>
      </c>
      <c r="L41" s="82" t="str">
        <f t="shared" si="3"/>
        <v/>
      </c>
      <c r="M41" s="29"/>
      <c r="N41" s="13"/>
      <c r="O41" s="13"/>
    </row>
    <row r="42" spans="2:15" ht="19.5" customHeight="1">
      <c r="B42" s="16" t="str">
        <f>IF('2. Role Information'!B41=0,"",'2. Role Information'!B41)</f>
        <v/>
      </c>
      <c r="C42" s="17" t="str">
        <f>IF('2. Role Information'!C41="","",'2. Role Information'!C41)</f>
        <v/>
      </c>
      <c r="D42" s="74"/>
      <c r="E42" s="75"/>
      <c r="F42" s="80" t="str">
        <f t="shared" si="4"/>
        <v/>
      </c>
      <c r="G42" s="119"/>
      <c r="H42" s="119"/>
      <c r="I42" s="119"/>
      <c r="J42" s="82" t="str">
        <f t="shared" si="1"/>
        <v/>
      </c>
      <c r="K42" s="82" t="str">
        <f t="shared" si="2"/>
        <v/>
      </c>
      <c r="L42" s="82" t="str">
        <f t="shared" si="3"/>
        <v/>
      </c>
      <c r="M42" s="29"/>
      <c r="N42" s="13"/>
      <c r="O42" s="13"/>
    </row>
    <row r="43" spans="2:15" ht="19.5" customHeight="1">
      <c r="B43" s="16" t="str">
        <f>IF('2. Role Information'!B42=0,"",'2. Role Information'!B42)</f>
        <v/>
      </c>
      <c r="C43" s="17" t="str">
        <f>IF('2. Role Information'!C42="","",'2. Role Information'!C42)</f>
        <v/>
      </c>
      <c r="D43" s="74"/>
      <c r="E43" s="75"/>
      <c r="F43" s="80" t="str">
        <f t="shared" si="4"/>
        <v/>
      </c>
      <c r="G43" s="119"/>
      <c r="H43" s="119"/>
      <c r="I43" s="119"/>
      <c r="J43" s="82" t="str">
        <f t="shared" si="1"/>
        <v/>
      </c>
      <c r="K43" s="82" t="str">
        <f t="shared" si="2"/>
        <v/>
      </c>
      <c r="L43" s="82" t="str">
        <f t="shared" si="3"/>
        <v/>
      </c>
      <c r="M43" s="29"/>
      <c r="N43" s="13"/>
      <c r="O43" s="13"/>
    </row>
    <row r="44" spans="2:15" ht="19.5" customHeight="1">
      <c r="B44" s="16" t="str">
        <f>IF('2. Role Information'!B43=0,"",'2. Role Information'!B43)</f>
        <v/>
      </c>
      <c r="C44" s="17" t="str">
        <f>IF('2. Role Information'!C43="","",'2. Role Information'!C43)</f>
        <v/>
      </c>
      <c r="D44" s="74"/>
      <c r="E44" s="75"/>
      <c r="F44" s="80" t="str">
        <f t="shared" si="4"/>
        <v/>
      </c>
      <c r="G44" s="119"/>
      <c r="H44" s="119"/>
      <c r="I44" s="119"/>
      <c r="J44" s="82" t="str">
        <f t="shared" si="1"/>
        <v/>
      </c>
      <c r="K44" s="82" t="str">
        <f t="shared" si="2"/>
        <v/>
      </c>
      <c r="L44" s="82" t="str">
        <f t="shared" si="3"/>
        <v/>
      </c>
      <c r="M44" s="29"/>
      <c r="N44" s="13"/>
      <c r="O44" s="13"/>
    </row>
    <row r="45" spans="2:15" ht="19.5" customHeight="1">
      <c r="B45" s="16" t="str">
        <f>IF('2. Role Information'!B44=0,"",'2. Role Information'!B44)</f>
        <v/>
      </c>
      <c r="C45" s="17" t="str">
        <f>IF('2. Role Information'!C44="","",'2. Role Information'!C44)</f>
        <v/>
      </c>
      <c r="D45" s="74"/>
      <c r="E45" s="75"/>
      <c r="F45" s="80" t="str">
        <f t="shared" si="4"/>
        <v/>
      </c>
      <c r="G45" s="119"/>
      <c r="H45" s="119"/>
      <c r="I45" s="119"/>
      <c r="J45" s="82" t="str">
        <f t="shared" ref="J45:J76" si="5">IF(B45="","",C45-F45)</f>
        <v/>
      </c>
      <c r="K45" s="82" t="str">
        <f t="shared" ref="K45:K76" si="6">IF(B45="","",J45-F45)</f>
        <v/>
      </c>
      <c r="L45" s="82" t="str">
        <f t="shared" ref="L45:L76" si="7">IF(B45="","",K45-F45)</f>
        <v/>
      </c>
      <c r="M45" s="29"/>
      <c r="N45" s="13"/>
      <c r="O45" s="13"/>
    </row>
    <row r="46" spans="2:15" ht="19.5" customHeight="1">
      <c r="B46" s="16" t="str">
        <f>IF('2. Role Information'!B45=0,"",'2. Role Information'!B45)</f>
        <v/>
      </c>
      <c r="C46" s="17" t="str">
        <f>IF('2. Role Information'!C45="","",'2. Role Information'!C45)</f>
        <v/>
      </c>
      <c r="D46" s="74"/>
      <c r="E46" s="75"/>
      <c r="F46" s="80" t="str">
        <f t="shared" si="4"/>
        <v/>
      </c>
      <c r="G46" s="119"/>
      <c r="H46" s="119"/>
      <c r="I46" s="119"/>
      <c r="J46" s="82" t="str">
        <f t="shared" si="5"/>
        <v/>
      </c>
      <c r="K46" s="82" t="str">
        <f t="shared" si="6"/>
        <v/>
      </c>
      <c r="L46" s="82" t="str">
        <f t="shared" si="7"/>
        <v/>
      </c>
      <c r="M46" s="29"/>
      <c r="N46" s="13"/>
      <c r="O46" s="13"/>
    </row>
    <row r="47" spans="2:15" ht="19.5" customHeight="1">
      <c r="B47" s="16" t="str">
        <f>IF('2. Role Information'!B46=0,"",'2. Role Information'!B46)</f>
        <v/>
      </c>
      <c r="C47" s="17" t="str">
        <f>IF('2. Role Information'!C46="","",'2. Role Information'!C46)</f>
        <v/>
      </c>
      <c r="D47" s="74"/>
      <c r="E47" s="75"/>
      <c r="F47" s="80" t="str">
        <f t="shared" si="4"/>
        <v/>
      </c>
      <c r="G47" s="119"/>
      <c r="H47" s="119"/>
      <c r="I47" s="119"/>
      <c r="J47" s="82" t="str">
        <f t="shared" si="5"/>
        <v/>
      </c>
      <c r="K47" s="82" t="str">
        <f t="shared" si="6"/>
        <v/>
      </c>
      <c r="L47" s="82" t="str">
        <f t="shared" si="7"/>
        <v/>
      </c>
      <c r="M47" s="29"/>
      <c r="N47" s="13"/>
      <c r="O47" s="13"/>
    </row>
    <row r="48" spans="2:15" ht="19.5" customHeight="1">
      <c r="B48" s="16" t="str">
        <f>IF('2. Role Information'!B47=0,"",'2. Role Information'!B47)</f>
        <v/>
      </c>
      <c r="C48" s="17" t="str">
        <f>IF('2. Role Information'!C47="","",'2. Role Information'!C47)</f>
        <v/>
      </c>
      <c r="D48" s="74"/>
      <c r="E48" s="75"/>
      <c r="F48" s="80" t="str">
        <f t="shared" si="4"/>
        <v/>
      </c>
      <c r="G48" s="119"/>
      <c r="H48" s="119"/>
      <c r="I48" s="119"/>
      <c r="J48" s="82" t="str">
        <f t="shared" si="5"/>
        <v/>
      </c>
      <c r="K48" s="82" t="str">
        <f t="shared" si="6"/>
        <v/>
      </c>
      <c r="L48" s="82" t="str">
        <f t="shared" si="7"/>
        <v/>
      </c>
      <c r="M48" s="29"/>
      <c r="N48" s="13"/>
      <c r="O48" s="13"/>
    </row>
    <row r="49" spans="2:15" ht="19.5" customHeight="1">
      <c r="B49" s="16" t="str">
        <f>IF('2. Role Information'!B48=0,"",'2. Role Information'!B48)</f>
        <v/>
      </c>
      <c r="C49" s="17" t="str">
        <f>IF('2. Role Information'!C48="","",'2. Role Information'!C48)</f>
        <v/>
      </c>
      <c r="D49" s="74"/>
      <c r="E49" s="75"/>
      <c r="F49" s="80" t="str">
        <f t="shared" si="4"/>
        <v/>
      </c>
      <c r="G49" s="119"/>
      <c r="H49" s="119"/>
      <c r="I49" s="119"/>
      <c r="J49" s="82" t="str">
        <f t="shared" si="5"/>
        <v/>
      </c>
      <c r="K49" s="82" t="str">
        <f t="shared" si="6"/>
        <v/>
      </c>
      <c r="L49" s="82" t="str">
        <f t="shared" si="7"/>
        <v/>
      </c>
      <c r="M49" s="29"/>
      <c r="N49" s="13"/>
      <c r="O49" s="13"/>
    </row>
    <row r="50" spans="2:15" ht="19.5" customHeight="1">
      <c r="B50" s="16" t="str">
        <f>IF('2. Role Information'!B49=0,"",'2. Role Information'!B49)</f>
        <v/>
      </c>
      <c r="C50" s="17" t="str">
        <f>IF('2. Role Information'!C49="","",'2. Role Information'!C49)</f>
        <v/>
      </c>
      <c r="D50" s="74"/>
      <c r="E50" s="75"/>
      <c r="F50" s="80" t="str">
        <f t="shared" si="4"/>
        <v/>
      </c>
      <c r="G50" s="119"/>
      <c r="H50" s="119"/>
      <c r="I50" s="119"/>
      <c r="J50" s="82" t="str">
        <f t="shared" si="5"/>
        <v/>
      </c>
      <c r="K50" s="82" t="str">
        <f t="shared" si="6"/>
        <v/>
      </c>
      <c r="L50" s="82" t="str">
        <f t="shared" si="7"/>
        <v/>
      </c>
      <c r="M50" s="29"/>
      <c r="N50" s="13"/>
      <c r="O50" s="13"/>
    </row>
    <row r="51" spans="2:15" ht="19.5" customHeight="1">
      <c r="B51" s="16" t="str">
        <f>IF('2. Role Information'!B50=0,"",'2. Role Information'!B50)</f>
        <v/>
      </c>
      <c r="C51" s="17" t="str">
        <f>IF('2. Role Information'!C50="","",'2. Role Information'!C50)</f>
        <v/>
      </c>
      <c r="D51" s="74"/>
      <c r="E51" s="75"/>
      <c r="F51" s="80" t="str">
        <f t="shared" si="4"/>
        <v/>
      </c>
      <c r="G51" s="119"/>
      <c r="H51" s="119"/>
      <c r="I51" s="119"/>
      <c r="J51" s="82" t="str">
        <f t="shared" si="5"/>
        <v/>
      </c>
      <c r="K51" s="82" t="str">
        <f t="shared" si="6"/>
        <v/>
      </c>
      <c r="L51" s="82" t="str">
        <f t="shared" si="7"/>
        <v/>
      </c>
      <c r="M51" s="29"/>
      <c r="N51" s="13"/>
      <c r="O51" s="13"/>
    </row>
    <row r="52" spans="2:15" ht="19.5" customHeight="1">
      <c r="B52" s="16" t="str">
        <f>IF('2. Role Information'!B51=0,"",'2. Role Information'!B51)</f>
        <v/>
      </c>
      <c r="C52" s="17" t="str">
        <f>IF('2. Role Information'!C51="","",'2. Role Information'!C51)</f>
        <v/>
      </c>
      <c r="D52" s="74"/>
      <c r="E52" s="75"/>
      <c r="F52" s="80" t="str">
        <f t="shared" si="4"/>
        <v/>
      </c>
      <c r="G52" s="119"/>
      <c r="H52" s="119"/>
      <c r="I52" s="119"/>
      <c r="J52" s="82" t="str">
        <f t="shared" si="5"/>
        <v/>
      </c>
      <c r="K52" s="82" t="str">
        <f t="shared" si="6"/>
        <v/>
      </c>
      <c r="L52" s="82" t="str">
        <f t="shared" si="7"/>
        <v/>
      </c>
      <c r="M52" s="29"/>
      <c r="N52" s="13"/>
      <c r="O52" s="13"/>
    </row>
    <row r="53" spans="2:15" ht="19.5" customHeight="1">
      <c r="B53" s="16" t="str">
        <f>IF('2. Role Information'!B52=0,"",'2. Role Information'!B52)</f>
        <v/>
      </c>
      <c r="C53" s="17" t="str">
        <f>IF('2. Role Information'!C52="","",'2. Role Information'!C52)</f>
        <v/>
      </c>
      <c r="D53" s="74"/>
      <c r="E53" s="75"/>
      <c r="F53" s="80" t="str">
        <f t="shared" si="4"/>
        <v/>
      </c>
      <c r="G53" s="119"/>
      <c r="H53" s="119"/>
      <c r="I53" s="119"/>
      <c r="J53" s="82" t="str">
        <f t="shared" si="5"/>
        <v/>
      </c>
      <c r="K53" s="82" t="str">
        <f t="shared" si="6"/>
        <v/>
      </c>
      <c r="L53" s="82" t="str">
        <f t="shared" si="7"/>
        <v/>
      </c>
      <c r="M53" s="29"/>
      <c r="N53" s="13"/>
      <c r="O53" s="13"/>
    </row>
    <row r="54" spans="2:15" ht="19.5" customHeight="1">
      <c r="B54" s="16" t="str">
        <f>IF('2. Role Information'!B53=0,"",'2. Role Information'!B53)</f>
        <v/>
      </c>
      <c r="C54" s="17" t="str">
        <f>IF('2. Role Information'!C53="","",'2. Role Information'!C53)</f>
        <v/>
      </c>
      <c r="D54" s="74"/>
      <c r="E54" s="75"/>
      <c r="F54" s="80" t="str">
        <f t="shared" si="4"/>
        <v/>
      </c>
      <c r="G54" s="119"/>
      <c r="H54" s="119"/>
      <c r="I54" s="119"/>
      <c r="J54" s="82" t="str">
        <f t="shared" si="5"/>
        <v/>
      </c>
      <c r="K54" s="82" t="str">
        <f t="shared" si="6"/>
        <v/>
      </c>
      <c r="L54" s="82" t="str">
        <f t="shared" si="7"/>
        <v/>
      </c>
      <c r="M54" s="29"/>
      <c r="N54" s="13"/>
      <c r="O54" s="13"/>
    </row>
    <row r="55" spans="2:15" ht="19.5" customHeight="1">
      <c r="B55" s="16" t="str">
        <f>IF('2. Role Information'!B54=0,"",'2. Role Information'!B54)</f>
        <v/>
      </c>
      <c r="C55" s="17" t="str">
        <f>IF('2. Role Information'!C54="","",'2. Role Information'!C54)</f>
        <v/>
      </c>
      <c r="D55" s="74"/>
      <c r="E55" s="75"/>
      <c r="F55" s="80" t="str">
        <f t="shared" si="4"/>
        <v/>
      </c>
      <c r="G55" s="119"/>
      <c r="H55" s="119"/>
      <c r="I55" s="119"/>
      <c r="J55" s="82" t="str">
        <f t="shared" si="5"/>
        <v/>
      </c>
      <c r="K55" s="82" t="str">
        <f t="shared" si="6"/>
        <v/>
      </c>
      <c r="L55" s="82" t="str">
        <f t="shared" si="7"/>
        <v/>
      </c>
      <c r="M55" s="29"/>
      <c r="N55" s="13"/>
      <c r="O55" s="13"/>
    </row>
    <row r="56" spans="2:15" ht="19.5" customHeight="1">
      <c r="B56" s="16" t="str">
        <f>IF('2. Role Information'!B55=0,"",'2. Role Information'!B55)</f>
        <v/>
      </c>
      <c r="C56" s="17" t="str">
        <f>IF('2. Role Information'!C55="","",'2. Role Information'!C55)</f>
        <v/>
      </c>
      <c r="D56" s="74"/>
      <c r="E56" s="75"/>
      <c r="F56" s="80" t="str">
        <f t="shared" si="4"/>
        <v/>
      </c>
      <c r="G56" s="119"/>
      <c r="H56" s="119"/>
      <c r="I56" s="119"/>
      <c r="J56" s="82" t="str">
        <f t="shared" si="5"/>
        <v/>
      </c>
      <c r="K56" s="82" t="str">
        <f t="shared" si="6"/>
        <v/>
      </c>
      <c r="L56" s="82" t="str">
        <f t="shared" si="7"/>
        <v/>
      </c>
      <c r="M56" s="29"/>
      <c r="N56" s="13"/>
      <c r="O56" s="13"/>
    </row>
    <row r="57" spans="2:15" ht="19.5" customHeight="1">
      <c r="B57" s="16" t="str">
        <f>IF('2. Role Information'!B56=0,"",'2. Role Information'!B56)</f>
        <v/>
      </c>
      <c r="C57" s="17" t="str">
        <f>IF('2. Role Information'!C56="","",'2. Role Information'!C56)</f>
        <v/>
      </c>
      <c r="D57" s="74"/>
      <c r="E57" s="75"/>
      <c r="F57" s="80" t="str">
        <f t="shared" si="4"/>
        <v/>
      </c>
      <c r="G57" s="119"/>
      <c r="H57" s="119"/>
      <c r="I57" s="119"/>
      <c r="J57" s="82" t="str">
        <f t="shared" si="5"/>
        <v/>
      </c>
      <c r="K57" s="82" t="str">
        <f t="shared" si="6"/>
        <v/>
      </c>
      <c r="L57" s="82" t="str">
        <f t="shared" si="7"/>
        <v/>
      </c>
      <c r="M57" s="29"/>
      <c r="N57" s="13"/>
      <c r="O57" s="13"/>
    </row>
    <row r="58" spans="2:15" ht="19.5" customHeight="1">
      <c r="B58" s="16" t="str">
        <f>IF('2. Role Information'!B57=0,"",'2. Role Information'!B57)</f>
        <v/>
      </c>
      <c r="C58" s="17" t="str">
        <f>IF('2. Role Information'!C57="","",'2. Role Information'!C57)</f>
        <v/>
      </c>
      <c r="D58" s="74"/>
      <c r="E58" s="75"/>
      <c r="F58" s="80" t="str">
        <f t="shared" si="4"/>
        <v/>
      </c>
      <c r="G58" s="119"/>
      <c r="H58" s="119"/>
      <c r="I58" s="119"/>
      <c r="J58" s="82" t="str">
        <f t="shared" si="5"/>
        <v/>
      </c>
      <c r="K58" s="82" t="str">
        <f t="shared" si="6"/>
        <v/>
      </c>
      <c r="L58" s="82" t="str">
        <f t="shared" si="7"/>
        <v/>
      </c>
      <c r="M58" s="29"/>
      <c r="N58" s="13"/>
      <c r="O58" s="13"/>
    </row>
    <row r="59" spans="2:15" ht="19.5" customHeight="1">
      <c r="B59" s="16" t="str">
        <f>IF('2. Role Information'!B58=0,"",'2. Role Information'!B58)</f>
        <v/>
      </c>
      <c r="C59" s="17" t="str">
        <f>IF('2. Role Information'!C58="","",'2. Role Information'!C58)</f>
        <v/>
      </c>
      <c r="D59" s="74"/>
      <c r="E59" s="75"/>
      <c r="F59" s="80" t="str">
        <f t="shared" si="4"/>
        <v/>
      </c>
      <c r="G59" s="119"/>
      <c r="H59" s="119"/>
      <c r="I59" s="119"/>
      <c r="J59" s="82" t="str">
        <f t="shared" si="5"/>
        <v/>
      </c>
      <c r="K59" s="82" t="str">
        <f t="shared" si="6"/>
        <v/>
      </c>
      <c r="L59" s="82" t="str">
        <f t="shared" si="7"/>
        <v/>
      </c>
      <c r="M59" s="29"/>
      <c r="N59" s="13"/>
      <c r="O59" s="13"/>
    </row>
    <row r="60" spans="2:15" ht="19.5" customHeight="1">
      <c r="B60" s="16" t="str">
        <f>IF('2. Role Information'!B59=0,"",'2. Role Information'!B59)</f>
        <v/>
      </c>
      <c r="C60" s="17" t="str">
        <f>IF('2. Role Information'!C59="","",'2. Role Information'!C59)</f>
        <v/>
      </c>
      <c r="D60" s="74"/>
      <c r="E60" s="75"/>
      <c r="F60" s="80" t="str">
        <f t="shared" si="4"/>
        <v/>
      </c>
      <c r="G60" s="119"/>
      <c r="H60" s="119"/>
      <c r="I60" s="119"/>
      <c r="J60" s="82" t="str">
        <f t="shared" si="5"/>
        <v/>
      </c>
      <c r="K60" s="82" t="str">
        <f t="shared" si="6"/>
        <v/>
      </c>
      <c r="L60" s="82" t="str">
        <f t="shared" si="7"/>
        <v/>
      </c>
      <c r="M60" s="29"/>
      <c r="N60" s="13"/>
      <c r="O60" s="13"/>
    </row>
    <row r="61" spans="2:15" ht="19.5" customHeight="1">
      <c r="B61" s="16" t="str">
        <f>IF('2. Role Information'!B60=0,"",'2. Role Information'!B60)</f>
        <v/>
      </c>
      <c r="C61" s="17" t="str">
        <f>IF('2. Role Information'!C60="","",'2. Role Information'!C60)</f>
        <v/>
      </c>
      <c r="D61" s="74"/>
      <c r="E61" s="75"/>
      <c r="F61" s="80" t="str">
        <f t="shared" si="4"/>
        <v/>
      </c>
      <c r="G61" s="119"/>
      <c r="H61" s="119"/>
      <c r="I61" s="119"/>
      <c r="J61" s="82" t="str">
        <f t="shared" si="5"/>
        <v/>
      </c>
      <c r="K61" s="82" t="str">
        <f t="shared" si="6"/>
        <v/>
      </c>
      <c r="L61" s="82" t="str">
        <f t="shared" si="7"/>
        <v/>
      </c>
      <c r="M61" s="29"/>
      <c r="N61" s="13"/>
      <c r="O61" s="13"/>
    </row>
    <row r="62" spans="2:15" ht="19.5" customHeight="1">
      <c r="B62" s="16" t="str">
        <f>IF('2. Role Information'!B61=0,"",'2. Role Information'!B61)</f>
        <v/>
      </c>
      <c r="C62" s="17" t="str">
        <f>IF('2. Role Information'!C61="","",'2. Role Information'!C61)</f>
        <v/>
      </c>
      <c r="D62" s="74"/>
      <c r="E62" s="75"/>
      <c r="F62" s="80" t="str">
        <f t="shared" si="4"/>
        <v/>
      </c>
      <c r="G62" s="119"/>
      <c r="H62" s="119"/>
      <c r="I62" s="119"/>
      <c r="J62" s="82" t="str">
        <f t="shared" si="5"/>
        <v/>
      </c>
      <c r="K62" s="82" t="str">
        <f t="shared" si="6"/>
        <v/>
      </c>
      <c r="L62" s="82" t="str">
        <f t="shared" si="7"/>
        <v/>
      </c>
      <c r="M62" s="29"/>
      <c r="N62" s="13"/>
      <c r="O62" s="13"/>
    </row>
    <row r="63" spans="2:15" ht="19.5" customHeight="1">
      <c r="B63" s="16" t="str">
        <f>IF('2. Role Information'!B62=0,"",'2. Role Information'!B62)</f>
        <v/>
      </c>
      <c r="C63" s="17" t="str">
        <f>IF('2. Role Information'!C62="","",'2. Role Information'!C62)</f>
        <v/>
      </c>
      <c r="D63" s="74"/>
      <c r="E63" s="75"/>
      <c r="F63" s="80" t="str">
        <f t="shared" si="4"/>
        <v/>
      </c>
      <c r="G63" s="119"/>
      <c r="H63" s="119"/>
      <c r="I63" s="119"/>
      <c r="J63" s="82" t="str">
        <f t="shared" si="5"/>
        <v/>
      </c>
      <c r="K63" s="82" t="str">
        <f t="shared" si="6"/>
        <v/>
      </c>
      <c r="L63" s="82" t="str">
        <f t="shared" si="7"/>
        <v/>
      </c>
      <c r="M63" s="29"/>
      <c r="N63" s="13"/>
      <c r="O63" s="13"/>
    </row>
    <row r="64" spans="2:15" ht="19.5" customHeight="1">
      <c r="B64" s="16" t="str">
        <f>IF('2. Role Information'!B63=0,"",'2. Role Information'!B63)</f>
        <v/>
      </c>
      <c r="C64" s="17" t="str">
        <f>IF('2. Role Information'!C63="","",'2. Role Information'!C63)</f>
        <v/>
      </c>
      <c r="D64" s="74"/>
      <c r="E64" s="75"/>
      <c r="F64" s="80" t="str">
        <f t="shared" si="4"/>
        <v/>
      </c>
      <c r="G64" s="119"/>
      <c r="H64" s="119"/>
      <c r="I64" s="119"/>
      <c r="J64" s="82" t="str">
        <f t="shared" si="5"/>
        <v/>
      </c>
      <c r="K64" s="82" t="str">
        <f t="shared" si="6"/>
        <v/>
      </c>
      <c r="L64" s="82" t="str">
        <f t="shared" si="7"/>
        <v/>
      </c>
      <c r="M64" s="29"/>
      <c r="N64" s="13"/>
      <c r="O64" s="13"/>
    </row>
    <row r="65" spans="2:15" ht="19.5" customHeight="1">
      <c r="B65" s="16" t="str">
        <f>IF('2. Role Information'!B64=0,"",'2. Role Information'!B64)</f>
        <v/>
      </c>
      <c r="C65" s="17" t="str">
        <f>IF('2. Role Information'!C64="","",'2. Role Information'!C64)</f>
        <v/>
      </c>
      <c r="D65" s="74"/>
      <c r="E65" s="75"/>
      <c r="F65" s="80" t="str">
        <f t="shared" si="4"/>
        <v/>
      </c>
      <c r="G65" s="119"/>
      <c r="H65" s="119"/>
      <c r="I65" s="119"/>
      <c r="J65" s="82" t="str">
        <f t="shared" si="5"/>
        <v/>
      </c>
      <c r="K65" s="82" t="str">
        <f t="shared" si="6"/>
        <v/>
      </c>
      <c r="L65" s="82" t="str">
        <f t="shared" si="7"/>
        <v/>
      </c>
      <c r="M65" s="29"/>
      <c r="N65" s="13"/>
      <c r="O65" s="13"/>
    </row>
    <row r="66" spans="2:15" ht="19.5" customHeight="1">
      <c r="B66" s="16" t="str">
        <f>IF('2. Role Information'!B65=0,"",'2. Role Information'!B65)</f>
        <v/>
      </c>
      <c r="C66" s="17" t="str">
        <f>IF('2. Role Information'!C65="","",'2. Role Information'!C65)</f>
        <v/>
      </c>
      <c r="D66" s="74"/>
      <c r="E66" s="75"/>
      <c r="F66" s="80" t="str">
        <f t="shared" si="4"/>
        <v/>
      </c>
      <c r="G66" s="119"/>
      <c r="H66" s="119"/>
      <c r="I66" s="119"/>
      <c r="J66" s="82" t="str">
        <f t="shared" si="5"/>
        <v/>
      </c>
      <c r="K66" s="82" t="str">
        <f t="shared" si="6"/>
        <v/>
      </c>
      <c r="L66" s="82" t="str">
        <f t="shared" si="7"/>
        <v/>
      </c>
      <c r="M66" s="29"/>
      <c r="N66" s="13"/>
      <c r="O66" s="13"/>
    </row>
    <row r="67" spans="2:15" ht="19.5" customHeight="1">
      <c r="B67" s="16" t="str">
        <f>IF('2. Role Information'!B66=0,"",'2. Role Information'!B66)</f>
        <v/>
      </c>
      <c r="C67" s="17" t="str">
        <f>IF('2. Role Information'!C66="","",'2. Role Information'!C66)</f>
        <v/>
      </c>
      <c r="D67" s="74"/>
      <c r="E67" s="75"/>
      <c r="F67" s="80" t="str">
        <f t="shared" si="4"/>
        <v/>
      </c>
      <c r="G67" s="119"/>
      <c r="H67" s="119"/>
      <c r="I67" s="119"/>
      <c r="J67" s="82" t="str">
        <f t="shared" si="5"/>
        <v/>
      </c>
      <c r="K67" s="82" t="str">
        <f t="shared" si="6"/>
        <v/>
      </c>
      <c r="L67" s="82" t="str">
        <f t="shared" si="7"/>
        <v/>
      </c>
      <c r="M67" s="29"/>
      <c r="N67" s="13"/>
      <c r="O67" s="13"/>
    </row>
    <row r="68" spans="2:15" ht="19.5" customHeight="1">
      <c r="B68" s="16" t="str">
        <f>IF('2. Role Information'!B67=0,"",'2. Role Information'!B67)</f>
        <v/>
      </c>
      <c r="C68" s="17" t="str">
        <f>IF('2. Role Information'!C67="","",'2. Role Information'!C67)</f>
        <v/>
      </c>
      <c r="D68" s="74"/>
      <c r="E68" s="75"/>
      <c r="F68" s="80" t="str">
        <f t="shared" si="4"/>
        <v/>
      </c>
      <c r="G68" s="119"/>
      <c r="H68" s="119"/>
      <c r="I68" s="119"/>
      <c r="J68" s="82" t="str">
        <f t="shared" si="5"/>
        <v/>
      </c>
      <c r="K68" s="82" t="str">
        <f t="shared" si="6"/>
        <v/>
      </c>
      <c r="L68" s="82" t="str">
        <f t="shared" si="7"/>
        <v/>
      </c>
      <c r="M68" s="29"/>
      <c r="N68" s="13"/>
      <c r="O68" s="13"/>
    </row>
    <row r="69" spans="2:15" ht="19.5" customHeight="1">
      <c r="B69" s="16" t="str">
        <f>IF('2. Role Information'!B68=0,"",'2. Role Information'!B68)</f>
        <v/>
      </c>
      <c r="C69" s="17" t="str">
        <f>IF('2. Role Information'!C68="","",'2. Role Information'!C68)</f>
        <v/>
      </c>
      <c r="D69" s="74"/>
      <c r="E69" s="75"/>
      <c r="F69" s="80" t="str">
        <f t="shared" si="4"/>
        <v/>
      </c>
      <c r="G69" s="119"/>
      <c r="H69" s="119"/>
      <c r="I69" s="119"/>
      <c r="J69" s="82" t="str">
        <f t="shared" si="5"/>
        <v/>
      </c>
      <c r="K69" s="82" t="str">
        <f t="shared" si="6"/>
        <v/>
      </c>
      <c r="L69" s="82" t="str">
        <f t="shared" si="7"/>
        <v/>
      </c>
      <c r="M69" s="29"/>
      <c r="N69" s="13"/>
      <c r="O69" s="13"/>
    </row>
    <row r="70" spans="2:15" ht="19.5" customHeight="1">
      <c r="B70" s="16" t="str">
        <f>IF('2. Role Information'!B69=0,"",'2. Role Information'!B69)</f>
        <v/>
      </c>
      <c r="C70" s="17" t="str">
        <f>IF('2. Role Information'!C69="","",'2. Role Information'!C69)</f>
        <v/>
      </c>
      <c r="D70" s="74"/>
      <c r="E70" s="75"/>
      <c r="F70" s="80" t="str">
        <f t="shared" si="4"/>
        <v/>
      </c>
      <c r="G70" s="119"/>
      <c r="H70" s="119"/>
      <c r="I70" s="119"/>
      <c r="J70" s="82" t="str">
        <f t="shared" si="5"/>
        <v/>
      </c>
      <c r="K70" s="82" t="str">
        <f t="shared" si="6"/>
        <v/>
      </c>
      <c r="L70" s="82" t="str">
        <f t="shared" si="7"/>
        <v/>
      </c>
      <c r="M70" s="29"/>
      <c r="N70" s="13"/>
      <c r="O70" s="13"/>
    </row>
    <row r="71" spans="2:15" ht="19.5" customHeight="1">
      <c r="B71" s="16" t="str">
        <f>IF('2. Role Information'!B70=0,"",'2. Role Information'!B70)</f>
        <v/>
      </c>
      <c r="C71" s="17" t="str">
        <f>IF('2. Role Information'!C70="","",'2. Role Information'!C70)</f>
        <v/>
      </c>
      <c r="D71" s="74"/>
      <c r="E71" s="75"/>
      <c r="F71" s="80" t="str">
        <f t="shared" si="4"/>
        <v/>
      </c>
      <c r="G71" s="119"/>
      <c r="H71" s="119"/>
      <c r="I71" s="119"/>
      <c r="J71" s="82" t="str">
        <f t="shared" si="5"/>
        <v/>
      </c>
      <c r="K71" s="82" t="str">
        <f t="shared" si="6"/>
        <v/>
      </c>
      <c r="L71" s="82" t="str">
        <f t="shared" si="7"/>
        <v/>
      </c>
      <c r="M71" s="29"/>
      <c r="N71" s="13"/>
      <c r="O71" s="13"/>
    </row>
    <row r="72" spans="2:15" ht="19.5" customHeight="1">
      <c r="B72" s="16" t="str">
        <f>IF('2. Role Information'!B71=0,"",'2. Role Information'!B71)</f>
        <v/>
      </c>
      <c r="C72" s="17" t="str">
        <f>IF('2. Role Information'!C71="","",'2. Role Information'!C71)</f>
        <v/>
      </c>
      <c r="D72" s="74"/>
      <c r="E72" s="75"/>
      <c r="F72" s="80" t="str">
        <f t="shared" ref="F72:F103" si="8">IF(D72="","",C72*(D72+E72))</f>
        <v/>
      </c>
      <c r="G72" s="119"/>
      <c r="H72" s="119"/>
      <c r="I72" s="119"/>
      <c r="J72" s="82" t="str">
        <f t="shared" si="5"/>
        <v/>
      </c>
      <c r="K72" s="82" t="str">
        <f t="shared" si="6"/>
        <v/>
      </c>
      <c r="L72" s="82" t="str">
        <f t="shared" si="7"/>
        <v/>
      </c>
      <c r="M72" s="29"/>
      <c r="N72" s="13"/>
      <c r="O72" s="13"/>
    </row>
    <row r="73" spans="2:15" ht="19.5" customHeight="1">
      <c r="B73" s="16" t="str">
        <f>IF('2. Role Information'!B72=0,"",'2. Role Information'!B72)</f>
        <v/>
      </c>
      <c r="C73" s="17" t="str">
        <f>IF('2. Role Information'!C72="","",'2. Role Information'!C72)</f>
        <v/>
      </c>
      <c r="D73" s="74"/>
      <c r="E73" s="75"/>
      <c r="F73" s="80" t="str">
        <f t="shared" si="8"/>
        <v/>
      </c>
      <c r="G73" s="119"/>
      <c r="H73" s="119"/>
      <c r="I73" s="119"/>
      <c r="J73" s="82" t="str">
        <f t="shared" si="5"/>
        <v/>
      </c>
      <c r="K73" s="82" t="str">
        <f t="shared" si="6"/>
        <v/>
      </c>
      <c r="L73" s="82" t="str">
        <f t="shared" si="7"/>
        <v/>
      </c>
      <c r="M73" s="29"/>
      <c r="N73" s="13"/>
      <c r="O73" s="13"/>
    </row>
    <row r="74" spans="2:15" ht="19.5" customHeight="1">
      <c r="B74" s="16" t="str">
        <f>IF('2. Role Information'!B73=0,"",'2. Role Information'!B73)</f>
        <v/>
      </c>
      <c r="C74" s="17" t="str">
        <f>IF('2. Role Information'!C73="","",'2. Role Information'!C73)</f>
        <v/>
      </c>
      <c r="D74" s="74"/>
      <c r="E74" s="75"/>
      <c r="F74" s="80" t="str">
        <f t="shared" si="8"/>
        <v/>
      </c>
      <c r="G74" s="119"/>
      <c r="H74" s="119"/>
      <c r="I74" s="119"/>
      <c r="J74" s="82" t="str">
        <f t="shared" si="5"/>
        <v/>
      </c>
      <c r="K74" s="82" t="str">
        <f t="shared" si="6"/>
        <v/>
      </c>
      <c r="L74" s="82" t="str">
        <f t="shared" si="7"/>
        <v/>
      </c>
      <c r="M74" s="29"/>
      <c r="N74" s="13"/>
      <c r="O74" s="13"/>
    </row>
    <row r="75" spans="2:15" ht="19.5" customHeight="1">
      <c r="B75" s="16" t="str">
        <f>IF('2. Role Information'!B74=0,"",'2. Role Information'!B74)</f>
        <v/>
      </c>
      <c r="C75" s="17" t="str">
        <f>IF('2. Role Information'!C74="","",'2. Role Information'!C74)</f>
        <v/>
      </c>
      <c r="D75" s="74"/>
      <c r="E75" s="75"/>
      <c r="F75" s="80" t="str">
        <f t="shared" si="8"/>
        <v/>
      </c>
      <c r="G75" s="119"/>
      <c r="H75" s="119"/>
      <c r="I75" s="119"/>
      <c r="J75" s="82" t="str">
        <f t="shared" si="5"/>
        <v/>
      </c>
      <c r="K75" s="82" t="str">
        <f t="shared" si="6"/>
        <v/>
      </c>
      <c r="L75" s="82" t="str">
        <f t="shared" si="7"/>
        <v/>
      </c>
      <c r="M75" s="29"/>
      <c r="N75" s="13"/>
      <c r="O75" s="13"/>
    </row>
    <row r="76" spans="2:15" ht="19.5" customHeight="1">
      <c r="B76" s="16" t="str">
        <f>IF('2. Role Information'!B75=0,"",'2. Role Information'!B75)</f>
        <v/>
      </c>
      <c r="C76" s="17" t="str">
        <f>IF('2. Role Information'!C75="","",'2. Role Information'!C75)</f>
        <v/>
      </c>
      <c r="D76" s="74"/>
      <c r="E76" s="75"/>
      <c r="F76" s="80" t="str">
        <f t="shared" si="8"/>
        <v/>
      </c>
      <c r="G76" s="119"/>
      <c r="H76" s="119"/>
      <c r="I76" s="119"/>
      <c r="J76" s="82" t="str">
        <f t="shared" si="5"/>
        <v/>
      </c>
      <c r="K76" s="82" t="str">
        <f t="shared" si="6"/>
        <v/>
      </c>
      <c r="L76" s="82" t="str">
        <f t="shared" si="7"/>
        <v/>
      </c>
      <c r="M76" s="29"/>
      <c r="N76" s="13"/>
      <c r="O76" s="13"/>
    </row>
    <row r="77" spans="2:15" ht="19.5" customHeight="1">
      <c r="B77" s="16" t="str">
        <f>IF('2. Role Information'!B76=0,"",'2. Role Information'!B76)</f>
        <v/>
      </c>
      <c r="C77" s="17" t="str">
        <f>IF('2. Role Information'!C76="","",'2. Role Information'!C76)</f>
        <v/>
      </c>
      <c r="D77" s="74"/>
      <c r="E77" s="75"/>
      <c r="F77" s="80" t="str">
        <f t="shared" si="8"/>
        <v/>
      </c>
      <c r="G77" s="119"/>
      <c r="H77" s="119"/>
      <c r="I77" s="119"/>
      <c r="J77" s="82" t="str">
        <f t="shared" ref="J77:J106" si="9">IF(B77="","",C77-F77)</f>
        <v/>
      </c>
      <c r="K77" s="82" t="str">
        <f t="shared" ref="K77:K106" si="10">IF(B77="","",J77-F77)</f>
        <v/>
      </c>
      <c r="L77" s="82" t="str">
        <f t="shared" ref="L77:L106" si="11">IF(B77="","",K77-F77)</f>
        <v/>
      </c>
      <c r="M77" s="29"/>
      <c r="N77" s="13"/>
      <c r="O77" s="13"/>
    </row>
    <row r="78" spans="2:15" ht="19.5" customHeight="1">
      <c r="B78" s="16" t="str">
        <f>IF('2. Role Information'!B77=0,"",'2. Role Information'!B77)</f>
        <v/>
      </c>
      <c r="C78" s="17" t="str">
        <f>IF('2. Role Information'!C77="","",'2. Role Information'!C77)</f>
        <v/>
      </c>
      <c r="D78" s="74"/>
      <c r="E78" s="75"/>
      <c r="F78" s="80" t="str">
        <f t="shared" si="8"/>
        <v/>
      </c>
      <c r="G78" s="119"/>
      <c r="H78" s="119"/>
      <c r="I78" s="119"/>
      <c r="J78" s="82" t="str">
        <f t="shared" si="9"/>
        <v/>
      </c>
      <c r="K78" s="82" t="str">
        <f t="shared" si="10"/>
        <v/>
      </c>
      <c r="L78" s="82" t="str">
        <f t="shared" si="11"/>
        <v/>
      </c>
      <c r="M78" s="29"/>
      <c r="N78" s="13"/>
      <c r="O78" s="13"/>
    </row>
    <row r="79" spans="2:15" ht="19.5" customHeight="1">
      <c r="B79" s="16" t="str">
        <f>IF('2. Role Information'!B78=0,"",'2. Role Information'!B78)</f>
        <v/>
      </c>
      <c r="C79" s="17" t="str">
        <f>IF('2. Role Information'!C78="","",'2. Role Information'!C78)</f>
        <v/>
      </c>
      <c r="D79" s="74"/>
      <c r="E79" s="75"/>
      <c r="F79" s="80" t="str">
        <f t="shared" si="8"/>
        <v/>
      </c>
      <c r="G79" s="119"/>
      <c r="H79" s="119"/>
      <c r="I79" s="119"/>
      <c r="J79" s="82" t="str">
        <f t="shared" si="9"/>
        <v/>
      </c>
      <c r="K79" s="82" t="str">
        <f t="shared" si="10"/>
        <v/>
      </c>
      <c r="L79" s="82" t="str">
        <f t="shared" si="11"/>
        <v/>
      </c>
      <c r="M79" s="29"/>
      <c r="N79" s="13"/>
      <c r="O79" s="13"/>
    </row>
    <row r="80" spans="2:15" ht="19.5" customHeight="1">
      <c r="B80" s="16" t="str">
        <f>IF('2. Role Information'!B79=0,"",'2. Role Information'!B79)</f>
        <v/>
      </c>
      <c r="C80" s="17" t="str">
        <f>IF('2. Role Information'!C79="","",'2. Role Information'!C79)</f>
        <v/>
      </c>
      <c r="D80" s="74"/>
      <c r="E80" s="75"/>
      <c r="F80" s="80" t="str">
        <f t="shared" si="8"/>
        <v/>
      </c>
      <c r="G80" s="119"/>
      <c r="H80" s="119"/>
      <c r="I80" s="119"/>
      <c r="J80" s="82" t="str">
        <f t="shared" si="9"/>
        <v/>
      </c>
      <c r="K80" s="82" t="str">
        <f t="shared" si="10"/>
        <v/>
      </c>
      <c r="L80" s="82" t="str">
        <f t="shared" si="11"/>
        <v/>
      </c>
      <c r="M80" s="29"/>
      <c r="N80" s="13"/>
      <c r="O80" s="13"/>
    </row>
    <row r="81" spans="2:15" ht="19.5" customHeight="1">
      <c r="B81" s="16" t="str">
        <f>IF('2. Role Information'!B80=0,"",'2. Role Information'!B80)</f>
        <v/>
      </c>
      <c r="C81" s="17" t="str">
        <f>IF('2. Role Information'!C80="","",'2. Role Information'!C80)</f>
        <v/>
      </c>
      <c r="D81" s="74"/>
      <c r="E81" s="75"/>
      <c r="F81" s="80" t="str">
        <f t="shared" si="8"/>
        <v/>
      </c>
      <c r="G81" s="119"/>
      <c r="H81" s="119"/>
      <c r="I81" s="119"/>
      <c r="J81" s="82" t="str">
        <f t="shared" si="9"/>
        <v/>
      </c>
      <c r="K81" s="82" t="str">
        <f t="shared" si="10"/>
        <v/>
      </c>
      <c r="L81" s="82" t="str">
        <f t="shared" si="11"/>
        <v/>
      </c>
      <c r="M81" s="29"/>
      <c r="N81" s="13"/>
      <c r="O81" s="13"/>
    </row>
    <row r="82" spans="2:15" ht="19.5" customHeight="1">
      <c r="B82" s="16" t="str">
        <f>IF('2. Role Information'!B81=0,"",'2. Role Information'!B81)</f>
        <v/>
      </c>
      <c r="C82" s="17" t="str">
        <f>IF('2. Role Information'!C81="","",'2. Role Information'!C81)</f>
        <v/>
      </c>
      <c r="D82" s="74"/>
      <c r="E82" s="75"/>
      <c r="F82" s="80" t="str">
        <f t="shared" si="8"/>
        <v/>
      </c>
      <c r="G82" s="119"/>
      <c r="H82" s="119"/>
      <c r="I82" s="119"/>
      <c r="J82" s="82" t="str">
        <f t="shared" si="9"/>
        <v/>
      </c>
      <c r="K82" s="82" t="str">
        <f t="shared" si="10"/>
        <v/>
      </c>
      <c r="L82" s="82" t="str">
        <f t="shared" si="11"/>
        <v/>
      </c>
      <c r="M82" s="29"/>
      <c r="N82" s="13"/>
      <c r="O82" s="13"/>
    </row>
    <row r="83" spans="2:15" ht="19.5" customHeight="1">
      <c r="B83" s="16" t="str">
        <f>IF('2. Role Information'!B82=0,"",'2. Role Information'!B82)</f>
        <v/>
      </c>
      <c r="C83" s="17" t="str">
        <f>IF('2. Role Information'!C82="","",'2. Role Information'!C82)</f>
        <v/>
      </c>
      <c r="D83" s="74"/>
      <c r="E83" s="75"/>
      <c r="F83" s="80" t="str">
        <f t="shared" si="8"/>
        <v/>
      </c>
      <c r="G83" s="119"/>
      <c r="H83" s="119"/>
      <c r="I83" s="119"/>
      <c r="J83" s="82" t="str">
        <f t="shared" si="9"/>
        <v/>
      </c>
      <c r="K83" s="82" t="str">
        <f t="shared" si="10"/>
        <v/>
      </c>
      <c r="L83" s="82" t="str">
        <f t="shared" si="11"/>
        <v/>
      </c>
      <c r="M83" s="29"/>
      <c r="N83" s="13"/>
      <c r="O83" s="13"/>
    </row>
    <row r="84" spans="2:15" ht="19.5" customHeight="1">
      <c r="B84" s="16" t="str">
        <f>IF('2. Role Information'!B83=0,"",'2. Role Information'!B83)</f>
        <v/>
      </c>
      <c r="C84" s="17" t="str">
        <f>IF('2. Role Information'!C83="","",'2. Role Information'!C83)</f>
        <v/>
      </c>
      <c r="D84" s="74"/>
      <c r="E84" s="75"/>
      <c r="F84" s="80" t="str">
        <f t="shared" si="8"/>
        <v/>
      </c>
      <c r="G84" s="119"/>
      <c r="H84" s="119"/>
      <c r="I84" s="119"/>
      <c r="J84" s="82" t="str">
        <f t="shared" si="9"/>
        <v/>
      </c>
      <c r="K84" s="82" t="str">
        <f t="shared" si="10"/>
        <v/>
      </c>
      <c r="L84" s="82" t="str">
        <f t="shared" si="11"/>
        <v/>
      </c>
      <c r="M84" s="29"/>
      <c r="N84" s="13"/>
      <c r="O84" s="13"/>
    </row>
    <row r="85" spans="2:15" ht="19.5" customHeight="1">
      <c r="B85" s="16" t="str">
        <f>IF('2. Role Information'!B84=0,"",'2. Role Information'!B84)</f>
        <v/>
      </c>
      <c r="C85" s="17" t="str">
        <f>IF('2. Role Information'!C84="","",'2. Role Information'!C84)</f>
        <v/>
      </c>
      <c r="D85" s="74"/>
      <c r="E85" s="75"/>
      <c r="F85" s="80" t="str">
        <f t="shared" si="8"/>
        <v/>
      </c>
      <c r="G85" s="119"/>
      <c r="H85" s="119"/>
      <c r="I85" s="119"/>
      <c r="J85" s="82" t="str">
        <f t="shared" si="9"/>
        <v/>
      </c>
      <c r="K85" s="82" t="str">
        <f t="shared" si="10"/>
        <v/>
      </c>
      <c r="L85" s="82" t="str">
        <f t="shared" si="11"/>
        <v/>
      </c>
      <c r="M85" s="29"/>
      <c r="N85" s="13"/>
      <c r="O85" s="13"/>
    </row>
    <row r="86" spans="2:15" ht="19.5" customHeight="1">
      <c r="B86" s="16" t="str">
        <f>IF('2. Role Information'!B85=0,"",'2. Role Information'!B85)</f>
        <v/>
      </c>
      <c r="C86" s="17" t="str">
        <f>IF('2. Role Information'!C85="","",'2. Role Information'!C85)</f>
        <v/>
      </c>
      <c r="D86" s="74"/>
      <c r="E86" s="75"/>
      <c r="F86" s="80" t="str">
        <f t="shared" si="8"/>
        <v/>
      </c>
      <c r="G86" s="119"/>
      <c r="H86" s="119"/>
      <c r="I86" s="119"/>
      <c r="J86" s="82" t="str">
        <f t="shared" si="9"/>
        <v/>
      </c>
      <c r="K86" s="82" t="str">
        <f t="shared" si="10"/>
        <v/>
      </c>
      <c r="L86" s="82" t="str">
        <f t="shared" si="11"/>
        <v/>
      </c>
      <c r="M86" s="29"/>
      <c r="N86" s="13"/>
      <c r="O86" s="13"/>
    </row>
    <row r="87" spans="2:15" ht="19.5" customHeight="1">
      <c r="B87" s="16" t="str">
        <f>IF('2. Role Information'!B86=0,"",'2. Role Information'!B86)</f>
        <v/>
      </c>
      <c r="C87" s="17" t="str">
        <f>IF('2. Role Information'!C86="","",'2. Role Information'!C86)</f>
        <v/>
      </c>
      <c r="D87" s="74"/>
      <c r="E87" s="75"/>
      <c r="F87" s="80" t="str">
        <f t="shared" si="8"/>
        <v/>
      </c>
      <c r="G87" s="119"/>
      <c r="H87" s="119"/>
      <c r="I87" s="119"/>
      <c r="J87" s="82" t="str">
        <f t="shared" si="9"/>
        <v/>
      </c>
      <c r="K87" s="82" t="str">
        <f t="shared" si="10"/>
        <v/>
      </c>
      <c r="L87" s="82" t="str">
        <f t="shared" si="11"/>
        <v/>
      </c>
      <c r="M87" s="29"/>
      <c r="N87" s="13"/>
      <c r="O87" s="13"/>
    </row>
    <row r="88" spans="2:15" ht="19.5" customHeight="1">
      <c r="B88" s="16" t="str">
        <f>IF('2. Role Information'!B87=0,"",'2. Role Information'!B87)</f>
        <v/>
      </c>
      <c r="C88" s="17" t="str">
        <f>IF('2. Role Information'!C87="","",'2. Role Information'!C87)</f>
        <v/>
      </c>
      <c r="D88" s="74"/>
      <c r="E88" s="75"/>
      <c r="F88" s="80" t="str">
        <f t="shared" si="8"/>
        <v/>
      </c>
      <c r="G88" s="119"/>
      <c r="H88" s="119"/>
      <c r="I88" s="119"/>
      <c r="J88" s="82" t="str">
        <f t="shared" si="9"/>
        <v/>
      </c>
      <c r="K88" s="82" t="str">
        <f t="shared" si="10"/>
        <v/>
      </c>
      <c r="L88" s="82" t="str">
        <f t="shared" si="11"/>
        <v/>
      </c>
      <c r="M88" s="29"/>
      <c r="N88" s="13"/>
      <c r="O88" s="13"/>
    </row>
    <row r="89" spans="2:15" ht="19.5" customHeight="1">
      <c r="B89" s="16" t="str">
        <f>IF('2. Role Information'!B88=0,"",'2. Role Information'!B88)</f>
        <v/>
      </c>
      <c r="C89" s="17" t="str">
        <f>IF('2. Role Information'!C88="","",'2. Role Information'!C88)</f>
        <v/>
      </c>
      <c r="D89" s="74"/>
      <c r="E89" s="75"/>
      <c r="F89" s="80" t="str">
        <f t="shared" si="8"/>
        <v/>
      </c>
      <c r="G89" s="119"/>
      <c r="H89" s="119"/>
      <c r="I89" s="119"/>
      <c r="J89" s="82" t="str">
        <f t="shared" si="9"/>
        <v/>
      </c>
      <c r="K89" s="82" t="str">
        <f t="shared" si="10"/>
        <v/>
      </c>
      <c r="L89" s="82" t="str">
        <f t="shared" si="11"/>
        <v/>
      </c>
      <c r="M89" s="29"/>
      <c r="N89" s="13"/>
      <c r="O89" s="13"/>
    </row>
    <row r="90" spans="2:15" ht="19.5" customHeight="1">
      <c r="B90" s="16" t="str">
        <f>IF('2. Role Information'!B89=0,"",'2. Role Information'!B89)</f>
        <v/>
      </c>
      <c r="C90" s="17" t="str">
        <f>IF('2. Role Information'!C89="","",'2. Role Information'!C89)</f>
        <v/>
      </c>
      <c r="D90" s="74"/>
      <c r="E90" s="75"/>
      <c r="F90" s="80" t="str">
        <f t="shared" si="8"/>
        <v/>
      </c>
      <c r="G90" s="119"/>
      <c r="H90" s="119"/>
      <c r="I90" s="119"/>
      <c r="J90" s="82" t="str">
        <f t="shared" si="9"/>
        <v/>
      </c>
      <c r="K90" s="82" t="str">
        <f t="shared" si="10"/>
        <v/>
      </c>
      <c r="L90" s="82" t="str">
        <f t="shared" si="11"/>
        <v/>
      </c>
      <c r="M90" s="29"/>
      <c r="N90" s="13"/>
      <c r="O90" s="13"/>
    </row>
    <row r="91" spans="2:15" ht="19.5" customHeight="1">
      <c r="B91" s="16" t="str">
        <f>IF('2. Role Information'!B90=0,"",'2. Role Information'!B90)</f>
        <v/>
      </c>
      <c r="C91" s="17" t="str">
        <f>IF('2. Role Information'!C90="","",'2. Role Information'!C90)</f>
        <v/>
      </c>
      <c r="D91" s="74"/>
      <c r="E91" s="75"/>
      <c r="F91" s="80" t="str">
        <f t="shared" si="8"/>
        <v/>
      </c>
      <c r="G91" s="119"/>
      <c r="H91" s="119"/>
      <c r="I91" s="119"/>
      <c r="J91" s="82" t="str">
        <f t="shared" si="9"/>
        <v/>
      </c>
      <c r="K91" s="82" t="str">
        <f t="shared" si="10"/>
        <v/>
      </c>
      <c r="L91" s="82" t="str">
        <f t="shared" si="11"/>
        <v/>
      </c>
      <c r="M91" s="29"/>
      <c r="N91" s="13"/>
      <c r="O91" s="13"/>
    </row>
    <row r="92" spans="2:15" ht="19.5" customHeight="1">
      <c r="B92" s="16" t="str">
        <f>IF('2. Role Information'!B91=0,"",'2. Role Information'!B91)</f>
        <v/>
      </c>
      <c r="C92" s="17" t="str">
        <f>IF('2. Role Information'!C91="","",'2. Role Information'!C91)</f>
        <v/>
      </c>
      <c r="D92" s="74"/>
      <c r="E92" s="75"/>
      <c r="F92" s="80" t="str">
        <f t="shared" si="8"/>
        <v/>
      </c>
      <c r="G92" s="119"/>
      <c r="H92" s="119"/>
      <c r="I92" s="119"/>
      <c r="J92" s="82" t="str">
        <f t="shared" si="9"/>
        <v/>
      </c>
      <c r="K92" s="82" t="str">
        <f t="shared" si="10"/>
        <v/>
      </c>
      <c r="L92" s="82" t="str">
        <f t="shared" si="11"/>
        <v/>
      </c>
      <c r="M92" s="29"/>
      <c r="N92" s="13"/>
      <c r="O92" s="13"/>
    </row>
    <row r="93" spans="2:15" ht="19.5" customHeight="1">
      <c r="B93" s="16" t="str">
        <f>IF('2. Role Information'!B92=0,"",'2. Role Information'!B92)</f>
        <v/>
      </c>
      <c r="C93" s="17" t="str">
        <f>IF('2. Role Information'!C92="","",'2. Role Information'!C92)</f>
        <v/>
      </c>
      <c r="D93" s="74"/>
      <c r="E93" s="75"/>
      <c r="F93" s="80" t="str">
        <f t="shared" si="8"/>
        <v/>
      </c>
      <c r="G93" s="119"/>
      <c r="H93" s="119"/>
      <c r="I93" s="119"/>
      <c r="J93" s="82" t="str">
        <f t="shared" si="9"/>
        <v/>
      </c>
      <c r="K93" s="82" t="str">
        <f t="shared" si="10"/>
        <v/>
      </c>
      <c r="L93" s="82" t="str">
        <f t="shared" si="11"/>
        <v/>
      </c>
      <c r="M93" s="29"/>
      <c r="N93" s="13"/>
      <c r="O93" s="13"/>
    </row>
    <row r="94" spans="2:15" ht="19.5" customHeight="1">
      <c r="B94" s="16" t="str">
        <f>IF('2. Role Information'!B93=0,"",'2. Role Information'!B93)</f>
        <v/>
      </c>
      <c r="C94" s="17" t="str">
        <f>IF('2. Role Information'!C93="","",'2. Role Information'!C93)</f>
        <v/>
      </c>
      <c r="D94" s="74"/>
      <c r="E94" s="75"/>
      <c r="F94" s="80" t="str">
        <f t="shared" si="8"/>
        <v/>
      </c>
      <c r="G94" s="119"/>
      <c r="H94" s="119"/>
      <c r="I94" s="119"/>
      <c r="J94" s="82" t="str">
        <f t="shared" si="9"/>
        <v/>
      </c>
      <c r="K94" s="82" t="str">
        <f t="shared" si="10"/>
        <v/>
      </c>
      <c r="L94" s="82" t="str">
        <f t="shared" si="11"/>
        <v/>
      </c>
      <c r="M94" s="29"/>
      <c r="N94" s="13"/>
      <c r="O94" s="13"/>
    </row>
    <row r="95" spans="2:15" ht="19.5" customHeight="1">
      <c r="B95" s="16" t="str">
        <f>IF('2. Role Information'!B94=0,"",'2. Role Information'!B94)</f>
        <v/>
      </c>
      <c r="C95" s="17" t="str">
        <f>IF('2. Role Information'!C94="","",'2. Role Information'!C94)</f>
        <v/>
      </c>
      <c r="D95" s="74"/>
      <c r="E95" s="75"/>
      <c r="F95" s="80" t="str">
        <f t="shared" si="8"/>
        <v/>
      </c>
      <c r="G95" s="119"/>
      <c r="H95" s="119"/>
      <c r="I95" s="119"/>
      <c r="J95" s="82" t="str">
        <f t="shared" si="9"/>
        <v/>
      </c>
      <c r="K95" s="82" t="str">
        <f t="shared" si="10"/>
        <v/>
      </c>
      <c r="L95" s="82" t="str">
        <f t="shared" si="11"/>
        <v/>
      </c>
      <c r="M95" s="29"/>
      <c r="N95" s="13"/>
      <c r="O95" s="13"/>
    </row>
    <row r="96" spans="2:15" ht="19.5" customHeight="1">
      <c r="B96" s="16" t="str">
        <f>IF('2. Role Information'!B95=0,"",'2. Role Information'!B95)</f>
        <v/>
      </c>
      <c r="C96" s="17" t="str">
        <f>IF('2. Role Information'!C95="","",'2. Role Information'!C95)</f>
        <v/>
      </c>
      <c r="D96" s="74"/>
      <c r="E96" s="75"/>
      <c r="F96" s="80" t="str">
        <f t="shared" si="8"/>
        <v/>
      </c>
      <c r="G96" s="119"/>
      <c r="H96" s="119"/>
      <c r="I96" s="119"/>
      <c r="J96" s="82" t="str">
        <f t="shared" si="9"/>
        <v/>
      </c>
      <c r="K96" s="82" t="str">
        <f t="shared" si="10"/>
        <v/>
      </c>
      <c r="L96" s="82" t="str">
        <f t="shared" si="11"/>
        <v/>
      </c>
      <c r="M96" s="29"/>
      <c r="N96" s="13"/>
      <c r="O96" s="13"/>
    </row>
    <row r="97" spans="2:15" ht="19.5" customHeight="1">
      <c r="B97" s="16" t="str">
        <f>IF('2. Role Information'!B96=0,"",'2. Role Information'!B96)</f>
        <v/>
      </c>
      <c r="C97" s="17" t="str">
        <f>IF('2. Role Information'!C96="","",'2. Role Information'!C96)</f>
        <v/>
      </c>
      <c r="D97" s="74"/>
      <c r="E97" s="75"/>
      <c r="F97" s="80" t="str">
        <f t="shared" si="8"/>
        <v/>
      </c>
      <c r="G97" s="119"/>
      <c r="H97" s="119"/>
      <c r="I97" s="119"/>
      <c r="J97" s="82" t="str">
        <f t="shared" si="9"/>
        <v/>
      </c>
      <c r="K97" s="82" t="str">
        <f t="shared" si="10"/>
        <v/>
      </c>
      <c r="L97" s="82" t="str">
        <f t="shared" si="11"/>
        <v/>
      </c>
      <c r="M97" s="29"/>
      <c r="N97" s="13"/>
      <c r="O97" s="13"/>
    </row>
    <row r="98" spans="2:15" ht="19.5" customHeight="1">
      <c r="B98" s="16" t="str">
        <f>IF('2. Role Information'!B97=0,"",'2. Role Information'!B97)</f>
        <v/>
      </c>
      <c r="C98" s="17" t="str">
        <f>IF('2. Role Information'!C97="","",'2. Role Information'!C97)</f>
        <v/>
      </c>
      <c r="D98" s="74"/>
      <c r="E98" s="75"/>
      <c r="F98" s="80" t="str">
        <f t="shared" si="8"/>
        <v/>
      </c>
      <c r="G98" s="119"/>
      <c r="H98" s="119"/>
      <c r="I98" s="119"/>
      <c r="J98" s="82" t="str">
        <f t="shared" si="9"/>
        <v/>
      </c>
      <c r="K98" s="82" t="str">
        <f t="shared" si="10"/>
        <v/>
      </c>
      <c r="L98" s="82" t="str">
        <f t="shared" si="11"/>
        <v/>
      </c>
      <c r="M98" s="29"/>
      <c r="N98" s="13"/>
      <c r="O98" s="13"/>
    </row>
    <row r="99" spans="2:15" ht="19.5" customHeight="1">
      <c r="B99" s="16" t="str">
        <f>IF('2. Role Information'!B98=0,"",'2. Role Information'!B98)</f>
        <v/>
      </c>
      <c r="C99" s="17" t="str">
        <f>IF('2. Role Information'!C98="","",'2. Role Information'!C98)</f>
        <v/>
      </c>
      <c r="D99" s="74"/>
      <c r="E99" s="75"/>
      <c r="F99" s="80" t="str">
        <f t="shared" si="8"/>
        <v/>
      </c>
      <c r="G99" s="119"/>
      <c r="H99" s="119"/>
      <c r="I99" s="119"/>
      <c r="J99" s="82" t="str">
        <f t="shared" si="9"/>
        <v/>
      </c>
      <c r="K99" s="82" t="str">
        <f t="shared" si="10"/>
        <v/>
      </c>
      <c r="L99" s="82" t="str">
        <f t="shared" si="11"/>
        <v/>
      </c>
      <c r="M99" s="29"/>
      <c r="N99" s="13"/>
      <c r="O99" s="13"/>
    </row>
    <row r="100" spans="2:15" ht="19.5" customHeight="1">
      <c r="B100" s="16" t="str">
        <f>IF('2. Role Information'!B99=0,"",'2. Role Information'!B99)</f>
        <v/>
      </c>
      <c r="C100" s="17" t="str">
        <f>IF('2. Role Information'!C99="","",'2. Role Information'!C99)</f>
        <v/>
      </c>
      <c r="D100" s="74"/>
      <c r="E100" s="75"/>
      <c r="F100" s="80" t="str">
        <f t="shared" si="8"/>
        <v/>
      </c>
      <c r="G100" s="119"/>
      <c r="H100" s="119"/>
      <c r="I100" s="119"/>
      <c r="J100" s="82" t="str">
        <f t="shared" si="9"/>
        <v/>
      </c>
      <c r="K100" s="82" t="str">
        <f t="shared" si="10"/>
        <v/>
      </c>
      <c r="L100" s="82" t="str">
        <f t="shared" si="11"/>
        <v/>
      </c>
      <c r="M100" s="29"/>
      <c r="N100" s="13"/>
      <c r="O100" s="13"/>
    </row>
    <row r="101" spans="2:15" ht="19.5" customHeight="1">
      <c r="B101" s="16" t="str">
        <f>IF('2. Role Information'!B100=0,"",'2. Role Information'!B100)</f>
        <v/>
      </c>
      <c r="C101" s="17" t="str">
        <f>IF('2. Role Information'!C100="","",'2. Role Information'!C100)</f>
        <v/>
      </c>
      <c r="D101" s="74"/>
      <c r="E101" s="75"/>
      <c r="F101" s="80" t="str">
        <f t="shared" si="8"/>
        <v/>
      </c>
      <c r="G101" s="119"/>
      <c r="H101" s="119"/>
      <c r="I101" s="119"/>
      <c r="J101" s="82" t="str">
        <f t="shared" si="9"/>
        <v/>
      </c>
      <c r="K101" s="82" t="str">
        <f t="shared" si="10"/>
        <v/>
      </c>
      <c r="L101" s="82" t="str">
        <f t="shared" si="11"/>
        <v/>
      </c>
      <c r="M101" s="29"/>
      <c r="N101" s="13"/>
      <c r="O101" s="13"/>
    </row>
    <row r="102" spans="2:15" ht="19.5" customHeight="1">
      <c r="B102" s="16" t="str">
        <f>IF('2. Role Information'!B101=0,"",'2. Role Information'!B101)</f>
        <v/>
      </c>
      <c r="C102" s="17" t="str">
        <f>IF('2. Role Information'!C101="","",'2. Role Information'!C101)</f>
        <v/>
      </c>
      <c r="D102" s="74"/>
      <c r="E102" s="75"/>
      <c r="F102" s="80" t="str">
        <f t="shared" si="8"/>
        <v/>
      </c>
      <c r="G102" s="119"/>
      <c r="H102" s="119"/>
      <c r="I102" s="119"/>
      <c r="J102" s="82" t="str">
        <f t="shared" si="9"/>
        <v/>
      </c>
      <c r="K102" s="82" t="str">
        <f t="shared" si="10"/>
        <v/>
      </c>
      <c r="L102" s="82" t="str">
        <f t="shared" si="11"/>
        <v/>
      </c>
      <c r="M102" s="29"/>
      <c r="N102" s="13"/>
      <c r="O102" s="13"/>
    </row>
    <row r="103" spans="2:15" ht="19.5" customHeight="1">
      <c r="B103" s="16" t="str">
        <f>IF('2. Role Information'!B102=0,"",'2. Role Information'!B102)</f>
        <v/>
      </c>
      <c r="C103" s="17" t="str">
        <f>IF('2. Role Information'!C102="","",'2. Role Information'!C102)</f>
        <v/>
      </c>
      <c r="D103" s="74"/>
      <c r="E103" s="75"/>
      <c r="F103" s="80" t="str">
        <f t="shared" si="8"/>
        <v/>
      </c>
      <c r="G103" s="119"/>
      <c r="H103" s="119"/>
      <c r="I103" s="119"/>
      <c r="J103" s="82" t="str">
        <f t="shared" si="9"/>
        <v/>
      </c>
      <c r="K103" s="82" t="str">
        <f t="shared" si="10"/>
        <v/>
      </c>
      <c r="L103" s="82" t="str">
        <f t="shared" si="11"/>
        <v/>
      </c>
      <c r="M103" s="29"/>
      <c r="N103" s="13"/>
      <c r="O103" s="13"/>
    </row>
    <row r="104" spans="2:15" ht="19.5" customHeight="1">
      <c r="B104" s="16" t="str">
        <f>IF('2. Role Information'!B103=0,"",'2. Role Information'!B103)</f>
        <v/>
      </c>
      <c r="C104" s="17" t="str">
        <f>IF('2. Role Information'!C103="","",'2. Role Information'!C103)</f>
        <v/>
      </c>
      <c r="D104" s="74"/>
      <c r="E104" s="75"/>
      <c r="F104" s="80" t="str">
        <f t="shared" ref="F104:F106" si="12">IF(D104="","",C104*(D104+E104))</f>
        <v/>
      </c>
      <c r="G104" s="119"/>
      <c r="H104" s="119"/>
      <c r="I104" s="119"/>
      <c r="J104" s="82" t="str">
        <f t="shared" si="9"/>
        <v/>
      </c>
      <c r="K104" s="82" t="str">
        <f t="shared" si="10"/>
        <v/>
      </c>
      <c r="L104" s="82" t="str">
        <f t="shared" si="11"/>
        <v/>
      </c>
      <c r="M104" s="29"/>
      <c r="N104" s="13"/>
      <c r="O104" s="13"/>
    </row>
    <row r="105" spans="2:15" ht="19.5" customHeight="1">
      <c r="B105" s="16" t="str">
        <f>IF('2. Role Information'!B104=0,"",'2. Role Information'!B104)</f>
        <v/>
      </c>
      <c r="C105" s="17" t="str">
        <f>IF('2. Role Information'!C104="","",'2. Role Information'!C104)</f>
        <v/>
      </c>
      <c r="D105" s="76"/>
      <c r="E105" s="77"/>
      <c r="F105" s="80" t="str">
        <f t="shared" si="12"/>
        <v/>
      </c>
      <c r="G105" s="119"/>
      <c r="H105" s="119"/>
      <c r="I105" s="119"/>
      <c r="J105" s="82" t="str">
        <f t="shared" si="9"/>
        <v/>
      </c>
      <c r="K105" s="82" t="str">
        <f t="shared" si="10"/>
        <v/>
      </c>
      <c r="L105" s="82" t="str">
        <f t="shared" si="11"/>
        <v/>
      </c>
      <c r="M105" s="30"/>
      <c r="N105" s="20"/>
      <c r="O105" s="13"/>
    </row>
    <row r="106" spans="2:15" ht="19.5" customHeight="1" thickBot="1">
      <c r="B106" s="21" t="str">
        <f>IF('2. Role Information'!B105=0,"",'2. Role Information'!B105)</f>
        <v/>
      </c>
      <c r="C106" s="69" t="str">
        <f>IF('2. Role Information'!C105="","",'2. Role Information'!C105)</f>
        <v/>
      </c>
      <c r="D106" s="78"/>
      <c r="E106" s="79"/>
      <c r="F106" s="81" t="str">
        <f t="shared" si="12"/>
        <v/>
      </c>
      <c r="G106" s="120"/>
      <c r="H106" s="120"/>
      <c r="I106" s="120"/>
      <c r="J106" s="83" t="str">
        <f t="shared" si="9"/>
        <v/>
      </c>
      <c r="K106" s="83" t="str">
        <f t="shared" si="10"/>
        <v/>
      </c>
      <c r="L106" s="84" t="str">
        <f t="shared" si="11"/>
        <v/>
      </c>
      <c r="M106" s="31"/>
      <c r="N106" s="14"/>
      <c r="O106" s="14"/>
    </row>
  </sheetData>
  <mergeCells count="9">
    <mergeCell ref="D5:F5"/>
    <mergeCell ref="B3:O3"/>
    <mergeCell ref="B2:O2"/>
    <mergeCell ref="B6:C6"/>
    <mergeCell ref="D6:E6"/>
    <mergeCell ref="F6:F7"/>
    <mergeCell ref="J6:L6"/>
    <mergeCell ref="M6:O6"/>
    <mergeCell ref="G6:I6"/>
  </mergeCells>
  <conditionalFormatting sqref="E6:E104">
    <cfRule type="expression" dxfId="7" priority="5">
      <formula>$D6="No"</formula>
    </cfRule>
  </conditionalFormatting>
  <conditionalFormatting sqref="D6:D104">
    <cfRule type="expression" dxfId="6" priority="4">
      <formula>$C6 = "Non-critical"</formula>
    </cfRule>
  </conditionalFormatting>
  <conditionalFormatting sqref="H8:I12">
    <cfRule type="expression" dxfId="5" priority="1">
      <formula>$C8 = "Non-critical"</formula>
    </cfRule>
  </conditionalFormatting>
  <conditionalFormatting sqref="G8:G12">
    <cfRule type="expression" dxfId="4" priority="2">
      <formula>$C8 = "Non-critical"</formula>
    </cfRule>
  </conditionalFormatting>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Menus!$D$3:$D$4</xm:f>
          </x14:formula1>
          <xm:sqref>D6</xm:sqref>
        </x14:dataValidation>
        <x14:dataValidation type="list" allowBlank="1" showInputMessage="1" showErrorMessage="1">
          <x14:formula1>
            <xm:f>Menus!$B$3:$B$4</xm:f>
          </x14:formula1>
          <xm:sqref>C6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105"/>
  <sheetViews>
    <sheetView showGridLines="0" tabSelected="1" topLeftCell="B4" zoomScaleNormal="100" workbookViewId="0">
      <selection activeCell="M12" sqref="M12"/>
    </sheetView>
  </sheetViews>
  <sheetFormatPr defaultRowHeight="16.5"/>
  <cols>
    <col min="1" max="1" width="4" customWidth="1"/>
    <col min="2" max="2" width="25.75" customWidth="1"/>
    <col min="3" max="3" width="22.375" customWidth="1"/>
    <col min="4" max="4" width="15.75" customWidth="1"/>
    <col min="5" max="5" width="19.375" customWidth="1"/>
    <col min="6" max="8" width="7.625" style="10" customWidth="1"/>
    <col min="9" max="11" width="7.625" style="23" customWidth="1"/>
    <col min="12" max="14" width="9.625" style="23" customWidth="1"/>
    <col min="16" max="16" width="32.5" customWidth="1"/>
  </cols>
  <sheetData>
    <row r="1" spans="2:18" s="1" customFormat="1" ht="15" customHeight="1">
      <c r="F1" s="10"/>
      <c r="G1" s="10"/>
      <c r="H1" s="10"/>
      <c r="I1" s="10"/>
      <c r="J1" s="10"/>
      <c r="K1" s="10"/>
      <c r="L1" s="10"/>
      <c r="M1" s="10"/>
      <c r="N1" s="10"/>
    </row>
    <row r="2" spans="2:18" s="1" customFormat="1" ht="33.75" customHeight="1">
      <c r="B2" s="183" t="s">
        <v>34</v>
      </c>
      <c r="C2" s="183"/>
      <c r="D2" s="183"/>
      <c r="E2" s="183"/>
      <c r="F2" s="183"/>
      <c r="G2" s="183"/>
      <c r="H2" s="183"/>
      <c r="I2" s="183"/>
      <c r="J2" s="183"/>
      <c r="K2" s="183"/>
      <c r="L2" s="183"/>
      <c r="M2" s="183"/>
      <c r="N2" s="183"/>
      <c r="O2" s="67"/>
      <c r="P2" s="3"/>
      <c r="Q2" s="3"/>
      <c r="R2" s="3"/>
    </row>
    <row r="3" spans="2:18" s="1" customFormat="1" ht="52.5" customHeight="1">
      <c r="B3" s="212" t="s">
        <v>35</v>
      </c>
      <c r="C3" s="212"/>
      <c r="D3" s="212"/>
      <c r="E3" s="212"/>
      <c r="F3" s="212"/>
      <c r="G3" s="212"/>
      <c r="H3" s="212"/>
      <c r="I3" s="212"/>
      <c r="J3" s="212"/>
      <c r="K3" s="212"/>
      <c r="L3" s="212"/>
      <c r="M3" s="212"/>
      <c r="N3" s="212"/>
      <c r="O3" s="68"/>
      <c r="P3" s="68"/>
    </row>
    <row r="4" spans="2:18" s="1" customFormat="1" ht="80.25" customHeight="1" thickBot="1">
      <c r="F4" s="11"/>
      <c r="G4" s="10"/>
      <c r="H4" s="10"/>
      <c r="I4" s="10"/>
      <c r="J4" s="10"/>
      <c r="K4" s="10"/>
      <c r="L4" s="10"/>
      <c r="M4" s="22"/>
      <c r="N4" s="22"/>
      <c r="O4" s="22"/>
    </row>
    <row r="5" spans="2:18" ht="31.5" customHeight="1">
      <c r="B5" s="202" t="s">
        <v>1</v>
      </c>
      <c r="C5" s="206" t="s">
        <v>37</v>
      </c>
      <c r="D5" s="206" t="s">
        <v>2</v>
      </c>
      <c r="E5" s="204" t="s">
        <v>25</v>
      </c>
      <c r="F5" s="208" t="s">
        <v>19</v>
      </c>
      <c r="G5" s="209"/>
      <c r="H5" s="209"/>
      <c r="I5" s="210" t="s">
        <v>39</v>
      </c>
      <c r="J5" s="211"/>
      <c r="K5" s="211"/>
      <c r="L5" s="210" t="s">
        <v>16</v>
      </c>
      <c r="M5" s="211"/>
      <c r="N5" s="211"/>
    </row>
    <row r="6" spans="2:18" ht="26.25" customHeight="1">
      <c r="B6" s="203"/>
      <c r="C6" s="207"/>
      <c r="D6" s="207"/>
      <c r="E6" s="205"/>
      <c r="F6" s="57" t="s">
        <v>29</v>
      </c>
      <c r="G6" s="59" t="s">
        <v>30</v>
      </c>
      <c r="H6" s="59" t="s">
        <v>31</v>
      </c>
      <c r="I6" s="57" t="s">
        <v>29</v>
      </c>
      <c r="J6" s="59" t="s">
        <v>30</v>
      </c>
      <c r="K6" s="59" t="s">
        <v>31</v>
      </c>
      <c r="L6" s="57" t="s">
        <v>11</v>
      </c>
      <c r="M6" s="59" t="s">
        <v>12</v>
      </c>
      <c r="N6" s="59" t="s">
        <v>13</v>
      </c>
    </row>
    <row r="7" spans="2:18">
      <c r="B7" s="90" t="str">
        <f>IF('2. Role Information'!B7=0,"",'2. Role Information'!B7)</f>
        <v>Inspector</v>
      </c>
      <c r="C7" s="91" t="str">
        <f>IF('2. Role Information'!D7=0,"",'2. Role Information'!D7)</f>
        <v>Inspection</v>
      </c>
      <c r="D7" s="91" t="str">
        <f>IF('2. Role Information'!E7=0,"",'2. Role Information'!E7)</f>
        <v>Critical</v>
      </c>
      <c r="E7" s="92" t="str">
        <f>IF('2. Role Information'!G7="","",'2. Role Information'!G7)</f>
        <v/>
      </c>
      <c r="F7" s="143">
        <f>'3. Demand Forecast '!AH8</f>
        <v>26.950600000000001</v>
      </c>
      <c r="G7" s="143">
        <f>'3. Demand Forecast '!AI8</f>
        <v>28.298007800000001</v>
      </c>
      <c r="H7" s="143">
        <f>'3. Demand Forecast '!AJ8</f>
        <v>28.404775144800002</v>
      </c>
      <c r="I7" s="144">
        <f>'4. Supply Forecast'!J8</f>
        <v>24.894000000000002</v>
      </c>
      <c r="J7" s="143">
        <f>'4. Supply Forecast'!K8</f>
        <v>23.039843999999999</v>
      </c>
      <c r="K7" s="145">
        <f>'4. Supply Forecast'!L8</f>
        <v>21.104497104</v>
      </c>
      <c r="L7" s="95">
        <f t="shared" ref="L7:N11" si="0">IF($B7="","",I7-F7)</f>
        <v>-2.0565999999999995</v>
      </c>
      <c r="M7" s="95">
        <f t="shared" si="0"/>
        <v>-5.2581638000000019</v>
      </c>
      <c r="N7" s="95">
        <f t="shared" si="0"/>
        <v>-7.3002780408000021</v>
      </c>
    </row>
    <row r="8" spans="2:18">
      <c r="B8" s="90" t="str">
        <f>IF('2. Role Information'!B8=0,"",'2. Role Information'!B8)</f>
        <v>HR Specialist</v>
      </c>
      <c r="C8" s="91" t="str">
        <f>IF('2. Role Information'!D8=0,"",'2. Role Information'!D8)</f>
        <v>HR</v>
      </c>
      <c r="D8" s="91" t="str">
        <f>IF('2. Role Information'!E8=0,"",'2. Role Information'!E8)</f>
        <v>Non-critical</v>
      </c>
      <c r="E8" s="92"/>
      <c r="F8" s="143">
        <f>'3. Demand Forecast '!AH9</f>
        <v>3.1534</v>
      </c>
      <c r="G8" s="143">
        <f>'3. Demand Forecast '!AI9</f>
        <v>3.3100182</v>
      </c>
      <c r="H8" s="143">
        <f>'3. Demand Forecast '!AJ9</f>
        <v>2.8907043072</v>
      </c>
      <c r="I8" s="94">
        <f>IF('4. Supply Forecast'!M9="","",'4. Supply Forecast'!M9)</f>
        <v>2.706</v>
      </c>
      <c r="J8" s="93">
        <f>IF('4. Supply Forecast'!N9="","",'4. Supply Forecast'!N9)</f>
        <v>2.4396360000000001</v>
      </c>
      <c r="K8" s="93">
        <f>IF('4. Supply Forecast'!O9="","",'4. Supply Forecast'!O9)</f>
        <v>2.185913856</v>
      </c>
      <c r="L8" s="95">
        <f t="shared" si="0"/>
        <v>-0.44740000000000002</v>
      </c>
      <c r="M8" s="95">
        <f t="shared" si="0"/>
        <v>-0.87038219999999988</v>
      </c>
      <c r="N8" s="95">
        <f t="shared" si="0"/>
        <v>-0.70479045120000006</v>
      </c>
    </row>
    <row r="9" spans="2:18">
      <c r="B9" s="90" t="str">
        <f>IF('2. Role Information'!B9=0,"",'2. Role Information'!B9)</f>
        <v>Assessor</v>
      </c>
      <c r="C9" s="91" t="str">
        <f>IF('2. Role Information'!D9=0,"",'2. Role Information'!D9)</f>
        <v>Review &amp; Assessment</v>
      </c>
      <c r="D9" s="91" t="str">
        <f>IF('2. Role Information'!E9=0,"",'2. Role Information'!E9)</f>
        <v>Non-critical</v>
      </c>
      <c r="E9" s="92" t="str">
        <f>IF('2. Role Information'!G9="","",'2. Role Information'!G9)</f>
        <v/>
      </c>
      <c r="F9" s="143">
        <f>'3. Demand Forecast '!AH10</f>
        <v>13.987200000000001</v>
      </c>
      <c r="G9" s="143">
        <f>'3. Demand Forecast '!AI10</f>
        <v>13.402959600000001</v>
      </c>
      <c r="H9" s="143">
        <f>'3. Demand Forecast '!AJ10</f>
        <v>13.453110993599999</v>
      </c>
      <c r="I9" s="94">
        <f>IF('4. Supply Forecast'!M10="","",'4. Supply Forecast'!M10)</f>
        <v>12.907999999999999</v>
      </c>
      <c r="J9" s="93">
        <f>IF('4. Supply Forecast'!N10="","",'4. Supply Forecast'!N10)</f>
        <v>11.940807999999999</v>
      </c>
      <c r="K9" s="93">
        <f>IF('4. Supply Forecast'!O10="","",'4. Supply Forecast'!O10)</f>
        <v>10.937780127999998</v>
      </c>
      <c r="L9" s="95">
        <f t="shared" si="0"/>
        <v>-1.0792000000000019</v>
      </c>
      <c r="M9" s="95">
        <f t="shared" si="0"/>
        <v>-1.4621516000000021</v>
      </c>
      <c r="N9" s="95">
        <f t="shared" si="0"/>
        <v>-2.5153308656000011</v>
      </c>
      <c r="O9" s="1"/>
    </row>
    <row r="10" spans="2:18">
      <c r="B10" s="90" t="str">
        <f>IF('2. Role Information'!B10=0,"",'2. Role Information'!B10)</f>
        <v>PR Specialist</v>
      </c>
      <c r="C10" s="91" t="str">
        <f>IF('2. Role Information'!D10=0,"",'2. Role Information'!D10)</f>
        <v>PR</v>
      </c>
      <c r="D10" s="91" t="str">
        <f>IF('2. Role Information'!E10=0,"",'2. Role Information'!E10)</f>
        <v>Critical</v>
      </c>
      <c r="E10" s="92" t="str">
        <f>IF('2. Role Information'!G10="","",'2. Role Information'!G10)</f>
        <v/>
      </c>
      <c r="F10" s="143">
        <f>'3. Demand Forecast '!AH11</f>
        <v>2.7174</v>
      </c>
      <c r="G10" s="143">
        <f>'3. Demand Forecast '!AI11</f>
        <v>2.8669302000000001</v>
      </c>
      <c r="H10" s="143">
        <f>'3. Demand Forecast '!AJ11</f>
        <v>2.8754466671999999</v>
      </c>
      <c r="I10" s="94">
        <f>IF('4. Supply Forecast'!M11="","",'4. Supply Forecast'!M11)</f>
        <v>0.94199999999999995</v>
      </c>
      <c r="J10" s="93">
        <f>IF('4. Supply Forecast'!N11="","",'4. Supply Forecast'!N11)</f>
        <v>0.87913199999999991</v>
      </c>
      <c r="K10" s="93">
        <f>IF('4. Supply Forecast'!O11="","",'4. Supply Forecast'!O11)</f>
        <v>0.82286755199999995</v>
      </c>
      <c r="L10" s="95">
        <f t="shared" si="0"/>
        <v>-1.7754000000000001</v>
      </c>
      <c r="M10" s="95">
        <f t="shared" si="0"/>
        <v>-1.9877982000000003</v>
      </c>
      <c r="N10" s="95">
        <f t="shared" si="0"/>
        <v>-2.0525791151999999</v>
      </c>
    </row>
    <row r="11" spans="2:18">
      <c r="B11" s="90" t="str">
        <f>IF('2. Role Information'!B11=0,"",'2. Role Information'!B11)</f>
        <v>Accountant</v>
      </c>
      <c r="C11" s="91" t="str">
        <f>IF('2. Role Information'!D11=0,"",'2. Role Information'!D11)</f>
        <v>Finance</v>
      </c>
      <c r="D11" s="91" t="str">
        <f>IF('2. Role Information'!E11=0,"",'2. Role Information'!E11)</f>
        <v>Critical</v>
      </c>
      <c r="E11" s="92" t="str">
        <f>IF('2. Role Information'!G11="","",'2. Role Information'!G11)</f>
        <v/>
      </c>
      <c r="F11" s="143">
        <f>'3. Demand Forecast '!AH12</f>
        <v>5.4348000000000001</v>
      </c>
      <c r="G11" s="143">
        <f>'3. Demand Forecast '!AI12</f>
        <v>5.7332603999999998</v>
      </c>
      <c r="H11" s="143">
        <f>'3. Demand Forecast '!AJ12</f>
        <v>5.7503317343999996</v>
      </c>
      <c r="I11" s="94">
        <f>IF('4. Supply Forecast'!M12="","",'4. Supply Forecast'!M12)</f>
        <v>5.6520000000000001</v>
      </c>
      <c r="J11" s="93">
        <f>IF('4. Supply Forecast'!N12="","",'4. Supply Forecast'!N12)</f>
        <v>5.3347920000000002</v>
      </c>
      <c r="K11" s="93">
        <f>IF('4. Supply Forecast'!O12="","",'4. Supply Forecast'!O12)</f>
        <v>4.9933653120000008</v>
      </c>
      <c r="L11" s="95">
        <f t="shared" si="0"/>
        <v>0.21720000000000006</v>
      </c>
      <c r="M11" s="95">
        <f t="shared" si="0"/>
        <v>-0.39846839999999961</v>
      </c>
      <c r="N11" s="95">
        <f t="shared" si="0"/>
        <v>-0.75696642239999878</v>
      </c>
    </row>
    <row r="12" spans="2:18">
      <c r="B12" s="90"/>
      <c r="C12" s="91"/>
      <c r="D12" s="91"/>
      <c r="E12" s="92"/>
      <c r="F12" s="93"/>
      <c r="G12" s="93"/>
      <c r="H12" s="93"/>
      <c r="I12" s="94"/>
      <c r="J12" s="93"/>
      <c r="K12" s="93"/>
      <c r="L12" s="95"/>
      <c r="M12" s="95"/>
      <c r="N12" s="95"/>
    </row>
    <row r="13" spans="2:18">
      <c r="B13" s="90"/>
      <c r="C13" s="91"/>
      <c r="D13" s="91"/>
      <c r="E13" s="92"/>
      <c r="F13" s="93"/>
      <c r="G13" s="93"/>
      <c r="H13" s="93"/>
      <c r="I13" s="94"/>
      <c r="J13" s="93"/>
      <c r="K13" s="93"/>
      <c r="L13" s="95"/>
      <c r="M13" s="95"/>
      <c r="N13" s="95"/>
    </row>
    <row r="14" spans="2:18">
      <c r="B14" s="90"/>
      <c r="C14" s="91"/>
      <c r="D14" s="91"/>
      <c r="E14" s="92"/>
      <c r="F14" s="93"/>
      <c r="G14" s="93"/>
      <c r="H14" s="93"/>
      <c r="I14" s="94"/>
      <c r="J14" s="93"/>
      <c r="K14" s="93"/>
      <c r="L14" s="95"/>
      <c r="M14" s="95"/>
      <c r="N14" s="95"/>
    </row>
    <row r="15" spans="2:18">
      <c r="B15" s="90"/>
      <c r="C15" s="91"/>
      <c r="D15" s="91"/>
      <c r="E15" s="92"/>
      <c r="F15" s="93"/>
      <c r="G15" s="93"/>
      <c r="H15" s="93"/>
      <c r="I15" s="94"/>
      <c r="J15" s="93"/>
      <c r="K15" s="93"/>
      <c r="L15" s="95"/>
      <c r="M15" s="95"/>
      <c r="N15" s="95"/>
    </row>
    <row r="16" spans="2:18">
      <c r="B16" s="90"/>
      <c r="C16" s="91"/>
      <c r="D16" s="91"/>
      <c r="E16" s="92"/>
      <c r="F16" s="93"/>
      <c r="G16" s="93"/>
      <c r="H16" s="93"/>
      <c r="I16" s="94"/>
      <c r="J16" s="93"/>
      <c r="K16" s="93"/>
      <c r="L16" s="95"/>
      <c r="M16" s="95"/>
      <c r="N16" s="95"/>
    </row>
    <row r="17" spans="2:14">
      <c r="B17" s="90"/>
      <c r="C17" s="91"/>
      <c r="D17" s="91"/>
      <c r="E17" s="92"/>
      <c r="F17" s="93"/>
      <c r="G17" s="93"/>
      <c r="H17" s="93"/>
      <c r="I17" s="94"/>
      <c r="J17" s="93"/>
      <c r="K17" s="93"/>
      <c r="L17" s="95"/>
      <c r="M17" s="95"/>
      <c r="N17" s="95"/>
    </row>
    <row r="18" spans="2:14">
      <c r="B18" s="90"/>
      <c r="C18" s="91"/>
      <c r="D18" s="91"/>
      <c r="E18" s="92"/>
      <c r="F18" s="93"/>
      <c r="G18" s="93"/>
      <c r="H18" s="93"/>
      <c r="I18" s="94"/>
      <c r="J18" s="93"/>
      <c r="K18" s="93"/>
      <c r="L18" s="95"/>
      <c r="M18" s="95"/>
      <c r="N18" s="95"/>
    </row>
    <row r="19" spans="2:14">
      <c r="B19" s="90"/>
      <c r="C19" s="91"/>
      <c r="D19" s="91"/>
      <c r="E19" s="92"/>
      <c r="F19" s="93"/>
      <c r="G19" s="93"/>
      <c r="H19" s="93"/>
      <c r="I19" s="94"/>
      <c r="J19" s="93"/>
      <c r="K19" s="93"/>
      <c r="L19" s="95"/>
      <c r="M19" s="95"/>
      <c r="N19" s="95"/>
    </row>
    <row r="20" spans="2:14">
      <c r="B20" s="90"/>
      <c r="C20" s="91"/>
      <c r="D20" s="91"/>
      <c r="E20" s="92"/>
      <c r="F20" s="93"/>
      <c r="G20" s="93"/>
      <c r="H20" s="93"/>
      <c r="I20" s="94"/>
      <c r="J20" s="93"/>
      <c r="K20" s="93"/>
      <c r="L20" s="95"/>
      <c r="M20" s="95"/>
      <c r="N20" s="95"/>
    </row>
    <row r="21" spans="2:14">
      <c r="B21" s="90"/>
      <c r="C21" s="91"/>
      <c r="D21" s="91"/>
      <c r="E21" s="92"/>
      <c r="F21" s="93"/>
      <c r="G21" s="93"/>
      <c r="H21" s="93"/>
      <c r="I21" s="94"/>
      <c r="J21" s="93"/>
      <c r="K21" s="93"/>
      <c r="L21" s="95"/>
      <c r="M21" s="95"/>
      <c r="N21" s="95"/>
    </row>
    <row r="22" spans="2:14">
      <c r="B22" s="90"/>
      <c r="C22" s="91"/>
      <c r="D22" s="91"/>
      <c r="E22" s="92"/>
      <c r="F22" s="93"/>
      <c r="G22" s="93"/>
      <c r="H22" s="93"/>
      <c r="I22" s="94"/>
      <c r="J22" s="93"/>
      <c r="K22" s="93"/>
      <c r="L22" s="95"/>
      <c r="M22" s="95"/>
      <c r="N22" s="95"/>
    </row>
    <row r="23" spans="2:14">
      <c r="B23" s="90"/>
      <c r="C23" s="91"/>
      <c r="D23" s="91"/>
      <c r="E23" s="92"/>
      <c r="F23" s="93"/>
      <c r="G23" s="93"/>
      <c r="H23" s="93"/>
      <c r="I23" s="94"/>
      <c r="J23" s="93"/>
      <c r="K23" s="93"/>
      <c r="L23" s="95"/>
      <c r="M23" s="95"/>
      <c r="N23" s="95"/>
    </row>
    <row r="24" spans="2:14">
      <c r="B24" s="90"/>
      <c r="C24" s="91"/>
      <c r="D24" s="91"/>
      <c r="E24" s="92"/>
      <c r="F24" s="93"/>
      <c r="G24" s="93"/>
      <c r="H24" s="93"/>
      <c r="I24" s="94"/>
      <c r="J24" s="93"/>
      <c r="K24" s="93"/>
      <c r="L24" s="95"/>
      <c r="M24" s="95"/>
      <c r="N24" s="95"/>
    </row>
    <row r="25" spans="2:14">
      <c r="B25" s="90"/>
      <c r="C25" s="91"/>
      <c r="D25" s="91"/>
      <c r="E25" s="92"/>
      <c r="F25" s="93"/>
      <c r="G25" s="93"/>
      <c r="H25" s="93"/>
      <c r="I25" s="94"/>
      <c r="J25" s="93"/>
      <c r="K25" s="93"/>
      <c r="L25" s="95"/>
      <c r="M25" s="95"/>
      <c r="N25" s="95"/>
    </row>
    <row r="26" spans="2:14">
      <c r="B26" s="90"/>
      <c r="C26" s="91"/>
      <c r="D26" s="91"/>
      <c r="E26" s="92"/>
      <c r="F26" s="93"/>
      <c r="G26" s="93"/>
      <c r="H26" s="93"/>
      <c r="I26" s="94"/>
      <c r="J26" s="93"/>
      <c r="K26" s="93"/>
      <c r="L26" s="95"/>
      <c r="M26" s="95"/>
      <c r="N26" s="95"/>
    </row>
    <row r="27" spans="2:14">
      <c r="B27" s="90"/>
      <c r="C27" s="91"/>
      <c r="D27" s="91"/>
      <c r="E27" s="92"/>
      <c r="F27" s="93"/>
      <c r="G27" s="93"/>
      <c r="H27" s="93"/>
      <c r="I27" s="94"/>
      <c r="J27" s="93"/>
      <c r="K27" s="93"/>
      <c r="L27" s="95"/>
      <c r="M27" s="95"/>
      <c r="N27" s="95"/>
    </row>
    <row r="28" spans="2:14">
      <c r="B28" s="90"/>
      <c r="C28" s="91"/>
      <c r="D28" s="91"/>
      <c r="E28" s="92"/>
      <c r="F28" s="93"/>
      <c r="G28" s="93"/>
      <c r="H28" s="93"/>
      <c r="I28" s="94"/>
      <c r="J28" s="93"/>
      <c r="K28" s="93"/>
      <c r="L28" s="95"/>
      <c r="M28" s="95"/>
      <c r="N28" s="95"/>
    </row>
    <row r="29" spans="2:14">
      <c r="B29" s="90"/>
      <c r="C29" s="91"/>
      <c r="D29" s="91"/>
      <c r="E29" s="92"/>
      <c r="F29" s="93"/>
      <c r="G29" s="93"/>
      <c r="H29" s="93"/>
      <c r="I29" s="94"/>
      <c r="J29" s="93"/>
      <c r="K29" s="93"/>
      <c r="L29" s="95"/>
      <c r="M29" s="95"/>
      <c r="N29" s="95"/>
    </row>
    <row r="30" spans="2:14">
      <c r="B30" s="90"/>
      <c r="C30" s="91"/>
      <c r="D30" s="91"/>
      <c r="E30" s="92"/>
      <c r="F30" s="93"/>
      <c r="G30" s="93"/>
      <c r="H30" s="93"/>
      <c r="I30" s="94"/>
      <c r="J30" s="93"/>
      <c r="K30" s="93"/>
      <c r="L30" s="95"/>
      <c r="M30" s="95"/>
      <c r="N30" s="95"/>
    </row>
    <row r="31" spans="2:14">
      <c r="B31" s="90"/>
      <c r="C31" s="91"/>
      <c r="D31" s="91"/>
      <c r="E31" s="92"/>
      <c r="F31" s="93"/>
      <c r="G31" s="93"/>
      <c r="H31" s="93"/>
      <c r="I31" s="94"/>
      <c r="J31" s="93"/>
      <c r="K31" s="93"/>
      <c r="L31" s="95"/>
      <c r="M31" s="95"/>
      <c r="N31" s="95"/>
    </row>
    <row r="32" spans="2:14">
      <c r="B32" s="90"/>
      <c r="C32" s="91"/>
      <c r="D32" s="91"/>
      <c r="E32" s="92"/>
      <c r="F32" s="93"/>
      <c r="G32" s="93"/>
      <c r="H32" s="93"/>
      <c r="I32" s="94"/>
      <c r="J32" s="93"/>
      <c r="K32" s="93"/>
      <c r="L32" s="95"/>
      <c r="M32" s="95"/>
      <c r="N32" s="95"/>
    </row>
    <row r="33" spans="2:14">
      <c r="B33" s="90"/>
      <c r="C33" s="91"/>
      <c r="D33" s="91"/>
      <c r="E33" s="92"/>
      <c r="F33" s="93"/>
      <c r="G33" s="93"/>
      <c r="H33" s="93"/>
      <c r="I33" s="94"/>
      <c r="J33" s="93"/>
      <c r="K33" s="93"/>
      <c r="L33" s="95"/>
      <c r="M33" s="95"/>
      <c r="N33" s="95"/>
    </row>
    <row r="34" spans="2:14">
      <c r="B34" s="90"/>
      <c r="C34" s="91"/>
      <c r="D34" s="91"/>
      <c r="E34" s="92"/>
      <c r="F34" s="93"/>
      <c r="G34" s="93"/>
      <c r="H34" s="93"/>
      <c r="I34" s="94"/>
      <c r="J34" s="93"/>
      <c r="K34" s="93"/>
      <c r="L34" s="95"/>
      <c r="M34" s="95"/>
      <c r="N34" s="95"/>
    </row>
    <row r="35" spans="2:14">
      <c r="B35" s="90"/>
      <c r="C35" s="91"/>
      <c r="D35" s="91"/>
      <c r="E35" s="92"/>
      <c r="F35" s="93"/>
      <c r="G35" s="93"/>
      <c r="H35" s="93"/>
      <c r="I35" s="94"/>
      <c r="J35" s="93"/>
      <c r="K35" s="93"/>
      <c r="L35" s="95"/>
      <c r="M35" s="95"/>
      <c r="N35" s="95"/>
    </row>
    <row r="36" spans="2:14">
      <c r="B36" s="90"/>
      <c r="C36" s="91"/>
      <c r="D36" s="91"/>
      <c r="E36" s="92"/>
      <c r="F36" s="93"/>
      <c r="G36" s="93"/>
      <c r="H36" s="93"/>
      <c r="I36" s="94"/>
      <c r="J36" s="93"/>
      <c r="K36" s="93"/>
      <c r="L36" s="95"/>
      <c r="M36" s="95"/>
      <c r="N36" s="95"/>
    </row>
    <row r="37" spans="2:14">
      <c r="B37" s="90"/>
      <c r="C37" s="91"/>
      <c r="D37" s="91"/>
      <c r="E37" s="92"/>
      <c r="F37" s="93"/>
      <c r="G37" s="93"/>
      <c r="H37" s="93"/>
      <c r="I37" s="94"/>
      <c r="J37" s="93"/>
      <c r="K37" s="93"/>
      <c r="L37" s="95"/>
      <c r="M37" s="95"/>
      <c r="N37" s="95"/>
    </row>
    <row r="38" spans="2:14">
      <c r="B38" s="90"/>
      <c r="C38" s="91"/>
      <c r="D38" s="91"/>
      <c r="E38" s="92"/>
      <c r="F38" s="93"/>
      <c r="G38" s="93"/>
      <c r="H38" s="93"/>
      <c r="I38" s="94"/>
      <c r="J38" s="93"/>
      <c r="K38" s="93"/>
      <c r="L38" s="95"/>
      <c r="M38" s="95"/>
      <c r="N38" s="95"/>
    </row>
    <row r="39" spans="2:14">
      <c r="B39" s="90"/>
      <c r="C39" s="91"/>
      <c r="D39" s="91"/>
      <c r="E39" s="92"/>
      <c r="F39" s="93"/>
      <c r="G39" s="93"/>
      <c r="H39" s="93"/>
      <c r="I39" s="94"/>
      <c r="J39" s="93"/>
      <c r="K39" s="93"/>
      <c r="L39" s="95"/>
      <c r="M39" s="95"/>
      <c r="N39" s="95"/>
    </row>
    <row r="40" spans="2:14">
      <c r="B40" s="90"/>
      <c r="C40" s="91"/>
      <c r="D40" s="91"/>
      <c r="E40" s="92"/>
      <c r="F40" s="93"/>
      <c r="G40" s="93"/>
      <c r="H40" s="93"/>
      <c r="I40" s="94"/>
      <c r="J40" s="93"/>
      <c r="K40" s="93"/>
      <c r="L40" s="95"/>
      <c r="M40" s="95"/>
      <c r="N40" s="95"/>
    </row>
    <row r="41" spans="2:14">
      <c r="B41" s="90"/>
      <c r="C41" s="91"/>
      <c r="D41" s="91"/>
      <c r="E41" s="92"/>
      <c r="F41" s="93"/>
      <c r="G41" s="93"/>
      <c r="H41" s="93"/>
      <c r="I41" s="94"/>
      <c r="J41" s="93"/>
      <c r="K41" s="93"/>
      <c r="L41" s="95"/>
      <c r="M41" s="95"/>
      <c r="N41" s="95"/>
    </row>
    <row r="42" spans="2:14">
      <c r="B42" s="90"/>
      <c r="C42" s="91"/>
      <c r="D42" s="91"/>
      <c r="E42" s="92"/>
      <c r="F42" s="93"/>
      <c r="G42" s="93"/>
      <c r="H42" s="93"/>
      <c r="I42" s="94"/>
      <c r="J42" s="93"/>
      <c r="K42" s="93"/>
      <c r="L42" s="95"/>
      <c r="M42" s="95"/>
      <c r="N42" s="95"/>
    </row>
    <row r="43" spans="2:14">
      <c r="B43" s="90"/>
      <c r="C43" s="91"/>
      <c r="D43" s="91"/>
      <c r="E43" s="92"/>
      <c r="F43" s="93"/>
      <c r="G43" s="93"/>
      <c r="H43" s="93"/>
      <c r="I43" s="94"/>
      <c r="J43" s="93"/>
      <c r="K43" s="93"/>
      <c r="L43" s="95"/>
      <c r="M43" s="95"/>
      <c r="N43" s="95"/>
    </row>
    <row r="44" spans="2:14">
      <c r="B44" s="90"/>
      <c r="C44" s="91"/>
      <c r="D44" s="91"/>
      <c r="E44" s="92"/>
      <c r="F44" s="93"/>
      <c r="G44" s="93"/>
      <c r="H44" s="93"/>
      <c r="I44" s="94"/>
      <c r="J44" s="93"/>
      <c r="K44" s="93"/>
      <c r="L44" s="95"/>
      <c r="M44" s="95"/>
      <c r="N44" s="95"/>
    </row>
    <row r="45" spans="2:14">
      <c r="B45" s="90"/>
      <c r="C45" s="91"/>
      <c r="D45" s="91"/>
      <c r="E45" s="92"/>
      <c r="F45" s="93"/>
      <c r="G45" s="93"/>
      <c r="H45" s="93"/>
      <c r="I45" s="94"/>
      <c r="J45" s="93"/>
      <c r="K45" s="93"/>
      <c r="L45" s="95"/>
      <c r="M45" s="95"/>
      <c r="N45" s="95"/>
    </row>
    <row r="46" spans="2:14">
      <c r="B46" s="90"/>
      <c r="C46" s="91"/>
      <c r="D46" s="91"/>
      <c r="E46" s="92"/>
      <c r="F46" s="93"/>
      <c r="G46" s="93"/>
      <c r="H46" s="93"/>
      <c r="I46" s="94"/>
      <c r="J46" s="93"/>
      <c r="K46" s="93"/>
      <c r="L46" s="95"/>
      <c r="M46" s="95"/>
      <c r="N46" s="95"/>
    </row>
    <row r="47" spans="2:14">
      <c r="B47" s="90"/>
      <c r="C47" s="91"/>
      <c r="D47" s="91"/>
      <c r="E47" s="92"/>
      <c r="F47" s="93"/>
      <c r="G47" s="93"/>
      <c r="H47" s="93"/>
      <c r="I47" s="94"/>
      <c r="J47" s="93"/>
      <c r="K47" s="93"/>
      <c r="L47" s="95"/>
      <c r="M47" s="95"/>
      <c r="N47" s="95"/>
    </row>
    <row r="48" spans="2:14">
      <c r="B48" s="90"/>
      <c r="C48" s="91"/>
      <c r="D48" s="91"/>
      <c r="E48" s="92"/>
      <c r="F48" s="93"/>
      <c r="G48" s="93"/>
      <c r="H48" s="93"/>
      <c r="I48" s="94"/>
      <c r="J48" s="93"/>
      <c r="K48" s="93"/>
      <c r="L48" s="95"/>
      <c r="M48" s="95"/>
      <c r="N48" s="95"/>
    </row>
    <row r="49" spans="2:14">
      <c r="B49" s="90"/>
      <c r="C49" s="91"/>
      <c r="D49" s="91"/>
      <c r="E49" s="92"/>
      <c r="F49" s="93"/>
      <c r="G49" s="93"/>
      <c r="H49" s="93"/>
      <c r="I49" s="94"/>
      <c r="J49" s="93"/>
      <c r="K49" s="93"/>
      <c r="L49" s="95"/>
      <c r="M49" s="95"/>
      <c r="N49" s="95"/>
    </row>
    <row r="50" spans="2:14">
      <c r="B50" s="90"/>
      <c r="C50" s="91"/>
      <c r="D50" s="91"/>
      <c r="E50" s="92"/>
      <c r="F50" s="93"/>
      <c r="G50" s="93"/>
      <c r="H50" s="93"/>
      <c r="I50" s="94"/>
      <c r="J50" s="93"/>
      <c r="K50" s="93"/>
      <c r="L50" s="95"/>
      <c r="M50" s="95"/>
      <c r="N50" s="95"/>
    </row>
    <row r="51" spans="2:14">
      <c r="B51" s="90"/>
      <c r="C51" s="91"/>
      <c r="D51" s="91"/>
      <c r="E51" s="92"/>
      <c r="F51" s="93"/>
      <c r="G51" s="93"/>
      <c r="H51" s="93"/>
      <c r="I51" s="94"/>
      <c r="J51" s="93"/>
      <c r="K51" s="93"/>
      <c r="L51" s="95"/>
      <c r="M51" s="95"/>
      <c r="N51" s="95"/>
    </row>
    <row r="52" spans="2:14">
      <c r="B52" s="90"/>
      <c r="C52" s="91"/>
      <c r="D52" s="91"/>
      <c r="E52" s="92"/>
      <c r="F52" s="93"/>
      <c r="G52" s="93"/>
      <c r="H52" s="93"/>
      <c r="I52" s="94"/>
      <c r="J52" s="93"/>
      <c r="K52" s="93"/>
      <c r="L52" s="95"/>
      <c r="M52" s="95"/>
      <c r="N52" s="95"/>
    </row>
    <row r="53" spans="2:14">
      <c r="B53" s="90"/>
      <c r="C53" s="91"/>
      <c r="D53" s="91"/>
      <c r="E53" s="92"/>
      <c r="F53" s="93"/>
      <c r="G53" s="93"/>
      <c r="H53" s="93"/>
      <c r="I53" s="94"/>
      <c r="J53" s="93"/>
      <c r="K53" s="93"/>
      <c r="L53" s="95"/>
      <c r="M53" s="95"/>
      <c r="N53" s="95"/>
    </row>
    <row r="54" spans="2:14">
      <c r="B54" s="90"/>
      <c r="C54" s="91"/>
      <c r="D54" s="91"/>
      <c r="E54" s="92"/>
      <c r="F54" s="93"/>
      <c r="G54" s="93"/>
      <c r="H54" s="93"/>
      <c r="I54" s="94"/>
      <c r="J54" s="93"/>
      <c r="K54" s="93"/>
      <c r="L54" s="95"/>
      <c r="M54" s="95"/>
      <c r="N54" s="95"/>
    </row>
    <row r="55" spans="2:14">
      <c r="B55" s="90"/>
      <c r="C55" s="91"/>
      <c r="D55" s="91"/>
      <c r="E55" s="92"/>
      <c r="F55" s="93"/>
      <c r="G55" s="93"/>
      <c r="H55" s="93"/>
      <c r="I55" s="94"/>
      <c r="J55" s="93"/>
      <c r="K55" s="93"/>
      <c r="L55" s="95"/>
      <c r="M55" s="95"/>
      <c r="N55" s="95"/>
    </row>
    <row r="56" spans="2:14">
      <c r="B56" s="90"/>
      <c r="C56" s="91"/>
      <c r="D56" s="91"/>
      <c r="E56" s="92"/>
      <c r="F56" s="93"/>
      <c r="G56" s="93"/>
      <c r="H56" s="93"/>
      <c r="I56" s="94"/>
      <c r="J56" s="93"/>
      <c r="K56" s="93"/>
      <c r="L56" s="95"/>
      <c r="M56" s="95"/>
      <c r="N56" s="95"/>
    </row>
    <row r="57" spans="2:14">
      <c r="B57" s="90"/>
      <c r="C57" s="91"/>
      <c r="D57" s="91"/>
      <c r="E57" s="92"/>
      <c r="F57" s="93"/>
      <c r="G57" s="93"/>
      <c r="H57" s="93"/>
      <c r="I57" s="94"/>
      <c r="J57" s="93"/>
      <c r="K57" s="93"/>
      <c r="L57" s="95"/>
      <c r="M57" s="95"/>
      <c r="N57" s="95"/>
    </row>
    <row r="58" spans="2:14">
      <c r="B58" s="90"/>
      <c r="C58" s="91"/>
      <c r="D58" s="91"/>
      <c r="E58" s="92"/>
      <c r="F58" s="93"/>
      <c r="G58" s="93"/>
      <c r="H58" s="93"/>
      <c r="I58" s="94"/>
      <c r="J58" s="93"/>
      <c r="K58" s="93"/>
      <c r="L58" s="95"/>
      <c r="M58" s="95"/>
      <c r="N58" s="95"/>
    </row>
    <row r="59" spans="2:14">
      <c r="B59" s="90"/>
      <c r="C59" s="91"/>
      <c r="D59" s="91"/>
      <c r="E59" s="92"/>
      <c r="F59" s="93"/>
      <c r="G59" s="93"/>
      <c r="H59" s="93"/>
      <c r="I59" s="94"/>
      <c r="J59" s="93"/>
      <c r="K59" s="93"/>
      <c r="L59" s="95"/>
      <c r="M59" s="95"/>
      <c r="N59" s="95"/>
    </row>
    <row r="60" spans="2:14">
      <c r="B60" s="90"/>
      <c r="C60" s="91"/>
      <c r="D60" s="91"/>
      <c r="E60" s="92"/>
      <c r="F60" s="93"/>
      <c r="G60" s="93"/>
      <c r="H60" s="93"/>
      <c r="I60" s="94"/>
      <c r="J60" s="93"/>
      <c r="K60" s="93"/>
      <c r="L60" s="95"/>
      <c r="M60" s="95"/>
      <c r="N60" s="95"/>
    </row>
    <row r="61" spans="2:14">
      <c r="B61" s="90"/>
      <c r="C61" s="91"/>
      <c r="D61" s="91"/>
      <c r="E61" s="92"/>
      <c r="F61" s="93"/>
      <c r="G61" s="93"/>
      <c r="H61" s="93"/>
      <c r="I61" s="94"/>
      <c r="J61" s="93"/>
      <c r="K61" s="93"/>
      <c r="L61" s="95"/>
      <c r="M61" s="95"/>
      <c r="N61" s="95"/>
    </row>
    <row r="62" spans="2:14">
      <c r="B62" s="90"/>
      <c r="C62" s="91"/>
      <c r="D62" s="91"/>
      <c r="E62" s="92"/>
      <c r="F62" s="93"/>
      <c r="G62" s="93"/>
      <c r="H62" s="93"/>
      <c r="I62" s="94"/>
      <c r="J62" s="93"/>
      <c r="K62" s="93"/>
      <c r="L62" s="95"/>
      <c r="M62" s="95"/>
      <c r="N62" s="95"/>
    </row>
    <row r="63" spans="2:14">
      <c r="B63" s="90"/>
      <c r="C63" s="91"/>
      <c r="D63" s="91"/>
      <c r="E63" s="92"/>
      <c r="F63" s="93"/>
      <c r="G63" s="93"/>
      <c r="H63" s="93"/>
      <c r="I63" s="94"/>
      <c r="J63" s="93"/>
      <c r="K63" s="93"/>
      <c r="L63" s="95"/>
      <c r="M63" s="95"/>
      <c r="N63" s="95"/>
    </row>
    <row r="64" spans="2:14">
      <c r="B64" s="90"/>
      <c r="C64" s="91"/>
      <c r="D64" s="91"/>
      <c r="E64" s="92"/>
      <c r="F64" s="93"/>
      <c r="G64" s="93"/>
      <c r="H64" s="93"/>
      <c r="I64" s="94"/>
      <c r="J64" s="93"/>
      <c r="K64" s="93"/>
      <c r="L64" s="95"/>
      <c r="M64" s="95"/>
      <c r="N64" s="95"/>
    </row>
    <row r="65" spans="2:14">
      <c r="B65" s="90"/>
      <c r="C65" s="91"/>
      <c r="D65" s="91"/>
      <c r="E65" s="92"/>
      <c r="F65" s="93"/>
      <c r="G65" s="93"/>
      <c r="H65" s="93"/>
      <c r="I65" s="94"/>
      <c r="J65" s="93"/>
      <c r="K65" s="93"/>
      <c r="L65" s="95"/>
      <c r="M65" s="95"/>
      <c r="N65" s="95"/>
    </row>
    <row r="66" spans="2:14">
      <c r="B66" s="90"/>
      <c r="C66" s="91"/>
      <c r="D66" s="91"/>
      <c r="E66" s="92"/>
      <c r="F66" s="93"/>
      <c r="G66" s="93"/>
      <c r="H66" s="93"/>
      <c r="I66" s="94"/>
      <c r="J66" s="93"/>
      <c r="K66" s="93"/>
      <c r="L66" s="95"/>
      <c r="M66" s="95"/>
      <c r="N66" s="95"/>
    </row>
    <row r="67" spans="2:14">
      <c r="B67" s="90"/>
      <c r="C67" s="91"/>
      <c r="D67" s="91"/>
      <c r="E67" s="92"/>
      <c r="F67" s="93"/>
      <c r="G67" s="93"/>
      <c r="H67" s="93"/>
      <c r="I67" s="94"/>
      <c r="J67" s="93"/>
      <c r="K67" s="93"/>
      <c r="L67" s="95"/>
      <c r="M67" s="95"/>
      <c r="N67" s="95"/>
    </row>
    <row r="68" spans="2:14">
      <c r="B68" s="90"/>
      <c r="C68" s="91"/>
      <c r="D68" s="91"/>
      <c r="E68" s="92"/>
      <c r="F68" s="93"/>
      <c r="G68" s="93"/>
      <c r="H68" s="93"/>
      <c r="I68" s="94"/>
      <c r="J68" s="93"/>
      <c r="K68" s="93"/>
      <c r="L68" s="95"/>
      <c r="M68" s="95"/>
      <c r="N68" s="95"/>
    </row>
    <row r="69" spans="2:14">
      <c r="B69" s="90"/>
      <c r="C69" s="91"/>
      <c r="D69" s="91"/>
      <c r="E69" s="92"/>
      <c r="F69" s="93"/>
      <c r="G69" s="93"/>
      <c r="H69" s="93"/>
      <c r="I69" s="94"/>
      <c r="J69" s="93"/>
      <c r="K69" s="93"/>
      <c r="L69" s="95"/>
      <c r="M69" s="95"/>
      <c r="N69" s="95"/>
    </row>
    <row r="70" spans="2:14">
      <c r="B70" s="90"/>
      <c r="C70" s="91"/>
      <c r="D70" s="91"/>
      <c r="E70" s="92"/>
      <c r="F70" s="93"/>
      <c r="G70" s="93"/>
      <c r="H70" s="93"/>
      <c r="I70" s="94"/>
      <c r="J70" s="93"/>
      <c r="K70" s="93"/>
      <c r="L70" s="95"/>
      <c r="M70" s="95"/>
      <c r="N70" s="95"/>
    </row>
    <row r="71" spans="2:14">
      <c r="B71" s="90"/>
      <c r="C71" s="91"/>
      <c r="D71" s="91"/>
      <c r="E71" s="92"/>
      <c r="F71" s="93"/>
      <c r="G71" s="93"/>
      <c r="H71" s="93"/>
      <c r="I71" s="94"/>
      <c r="J71" s="93"/>
      <c r="K71" s="93"/>
      <c r="L71" s="95"/>
      <c r="M71" s="95"/>
      <c r="N71" s="95"/>
    </row>
    <row r="72" spans="2:14">
      <c r="B72" s="90"/>
      <c r="C72" s="91"/>
      <c r="D72" s="91"/>
      <c r="E72" s="92"/>
      <c r="F72" s="93"/>
      <c r="G72" s="93"/>
      <c r="H72" s="93"/>
      <c r="I72" s="94"/>
      <c r="J72" s="93"/>
      <c r="K72" s="93"/>
      <c r="L72" s="95"/>
      <c r="M72" s="95"/>
      <c r="N72" s="95"/>
    </row>
    <row r="73" spans="2:14">
      <c r="B73" s="90"/>
      <c r="C73" s="91"/>
      <c r="D73" s="91"/>
      <c r="E73" s="92"/>
      <c r="F73" s="93"/>
      <c r="G73" s="93"/>
      <c r="H73" s="93"/>
      <c r="I73" s="94"/>
      <c r="J73" s="93"/>
      <c r="K73" s="93"/>
      <c r="L73" s="95"/>
      <c r="M73" s="95"/>
      <c r="N73" s="95"/>
    </row>
    <row r="74" spans="2:14">
      <c r="B74" s="90"/>
      <c r="C74" s="91"/>
      <c r="D74" s="91"/>
      <c r="E74" s="92"/>
      <c r="F74" s="93"/>
      <c r="G74" s="93"/>
      <c r="H74" s="93"/>
      <c r="I74" s="94"/>
      <c r="J74" s="93"/>
      <c r="K74" s="93"/>
      <c r="L74" s="95"/>
      <c r="M74" s="95"/>
      <c r="N74" s="95"/>
    </row>
    <row r="75" spans="2:14">
      <c r="B75" s="90"/>
      <c r="C75" s="91"/>
      <c r="D75" s="91"/>
      <c r="E75" s="92"/>
      <c r="F75" s="93"/>
      <c r="G75" s="93"/>
      <c r="H75" s="93"/>
      <c r="I75" s="94"/>
      <c r="J75" s="93"/>
      <c r="K75" s="93"/>
      <c r="L75" s="95"/>
      <c r="M75" s="95"/>
      <c r="N75" s="95"/>
    </row>
    <row r="76" spans="2:14">
      <c r="B76" s="90"/>
      <c r="C76" s="91"/>
      <c r="D76" s="91"/>
      <c r="E76" s="92"/>
      <c r="F76" s="93"/>
      <c r="G76" s="93"/>
      <c r="H76" s="93"/>
      <c r="I76" s="94"/>
      <c r="J76" s="93"/>
      <c r="K76" s="93"/>
      <c r="L76" s="95"/>
      <c r="M76" s="95"/>
      <c r="N76" s="95"/>
    </row>
    <row r="77" spans="2:14">
      <c r="B77" s="90"/>
      <c r="C77" s="91"/>
      <c r="D77" s="91"/>
      <c r="E77" s="92"/>
      <c r="F77" s="93"/>
      <c r="G77" s="93"/>
      <c r="H77" s="93"/>
      <c r="I77" s="94"/>
      <c r="J77" s="93"/>
      <c r="K77" s="93"/>
      <c r="L77" s="95"/>
      <c r="M77" s="95"/>
      <c r="N77" s="95"/>
    </row>
    <row r="78" spans="2:14">
      <c r="B78" s="90"/>
      <c r="C78" s="91"/>
      <c r="D78" s="91"/>
      <c r="E78" s="92"/>
      <c r="F78" s="93"/>
      <c r="G78" s="93"/>
      <c r="H78" s="93"/>
      <c r="I78" s="94"/>
      <c r="J78" s="93"/>
      <c r="K78" s="93"/>
      <c r="L78" s="95"/>
      <c r="M78" s="95"/>
      <c r="N78" s="95"/>
    </row>
    <row r="79" spans="2:14">
      <c r="B79" s="90"/>
      <c r="C79" s="91"/>
      <c r="D79" s="91"/>
      <c r="E79" s="92"/>
      <c r="F79" s="93"/>
      <c r="G79" s="93"/>
      <c r="H79" s="93"/>
      <c r="I79" s="94"/>
      <c r="J79" s="93"/>
      <c r="K79" s="93"/>
      <c r="L79" s="95"/>
      <c r="M79" s="95"/>
      <c r="N79" s="95"/>
    </row>
    <row r="80" spans="2:14">
      <c r="B80" s="90"/>
      <c r="C80" s="91"/>
      <c r="D80" s="91"/>
      <c r="E80" s="92"/>
      <c r="F80" s="93"/>
      <c r="G80" s="93"/>
      <c r="H80" s="93"/>
      <c r="I80" s="94"/>
      <c r="J80" s="93"/>
      <c r="K80" s="93"/>
      <c r="L80" s="95"/>
      <c r="M80" s="95"/>
      <c r="N80" s="95"/>
    </row>
    <row r="81" spans="2:14">
      <c r="B81" s="90"/>
      <c r="C81" s="91"/>
      <c r="D81" s="91"/>
      <c r="E81" s="92"/>
      <c r="F81" s="93"/>
      <c r="G81" s="93"/>
      <c r="H81" s="93"/>
      <c r="I81" s="94"/>
      <c r="J81" s="93"/>
      <c r="K81" s="93"/>
      <c r="L81" s="95"/>
      <c r="M81" s="95"/>
      <c r="N81" s="95"/>
    </row>
    <row r="82" spans="2:14">
      <c r="B82" s="90"/>
      <c r="C82" s="91"/>
      <c r="D82" s="91"/>
      <c r="E82" s="92"/>
      <c r="F82" s="93"/>
      <c r="G82" s="93"/>
      <c r="H82" s="93"/>
      <c r="I82" s="94"/>
      <c r="J82" s="93"/>
      <c r="K82" s="93"/>
      <c r="L82" s="95"/>
      <c r="M82" s="95"/>
      <c r="N82" s="95"/>
    </row>
    <row r="83" spans="2:14">
      <c r="B83" s="90"/>
      <c r="C83" s="91"/>
      <c r="D83" s="91"/>
      <c r="E83" s="92"/>
      <c r="F83" s="93"/>
      <c r="G83" s="93"/>
      <c r="H83" s="93"/>
      <c r="I83" s="94"/>
      <c r="J83" s="93"/>
      <c r="K83" s="93"/>
      <c r="L83" s="95"/>
      <c r="M83" s="95"/>
      <c r="N83" s="95"/>
    </row>
    <row r="84" spans="2:14">
      <c r="B84" s="90"/>
      <c r="C84" s="91"/>
      <c r="D84" s="91"/>
      <c r="E84" s="92"/>
      <c r="F84" s="93"/>
      <c r="G84" s="93"/>
      <c r="H84" s="93"/>
      <c r="I84" s="94"/>
      <c r="J84" s="93"/>
      <c r="K84" s="93"/>
      <c r="L84" s="95"/>
      <c r="M84" s="95"/>
      <c r="N84" s="95"/>
    </row>
    <row r="85" spans="2:14">
      <c r="B85" s="90"/>
      <c r="C85" s="91"/>
      <c r="D85" s="91"/>
      <c r="E85" s="92"/>
      <c r="F85" s="93"/>
      <c r="G85" s="93"/>
      <c r="H85" s="93"/>
      <c r="I85" s="94"/>
      <c r="J85" s="93"/>
      <c r="K85" s="93"/>
      <c r="L85" s="95"/>
      <c r="M85" s="95"/>
      <c r="N85" s="95"/>
    </row>
    <row r="86" spans="2:14">
      <c r="B86" s="90"/>
      <c r="C86" s="91"/>
      <c r="D86" s="91"/>
      <c r="E86" s="92"/>
      <c r="F86" s="93"/>
      <c r="G86" s="93"/>
      <c r="H86" s="93"/>
      <c r="I86" s="94"/>
      <c r="J86" s="93"/>
      <c r="K86" s="93"/>
      <c r="L86" s="95"/>
      <c r="M86" s="95"/>
      <c r="N86" s="95"/>
    </row>
    <row r="87" spans="2:14">
      <c r="B87" s="90"/>
      <c r="C87" s="91"/>
      <c r="D87" s="91"/>
      <c r="E87" s="92"/>
      <c r="F87" s="93"/>
      <c r="G87" s="93"/>
      <c r="H87" s="93"/>
      <c r="I87" s="94"/>
      <c r="J87" s="93"/>
      <c r="K87" s="93"/>
      <c r="L87" s="95"/>
      <c r="M87" s="95"/>
      <c r="N87" s="95"/>
    </row>
    <row r="88" spans="2:14">
      <c r="B88" s="90"/>
      <c r="C88" s="91"/>
      <c r="D88" s="91"/>
      <c r="E88" s="92"/>
      <c r="F88" s="93"/>
      <c r="G88" s="93"/>
      <c r="H88" s="93"/>
      <c r="I88" s="94"/>
      <c r="J88" s="93"/>
      <c r="K88" s="93"/>
      <c r="L88" s="95"/>
      <c r="M88" s="95"/>
      <c r="N88" s="95"/>
    </row>
    <row r="89" spans="2:14">
      <c r="B89" s="90"/>
      <c r="C89" s="91"/>
      <c r="D89" s="91"/>
      <c r="E89" s="92"/>
      <c r="F89" s="93"/>
      <c r="G89" s="93"/>
      <c r="H89" s="93"/>
      <c r="I89" s="94"/>
      <c r="J89" s="93"/>
      <c r="K89" s="93"/>
      <c r="L89" s="95"/>
      <c r="M89" s="95"/>
      <c r="N89" s="95"/>
    </row>
    <row r="90" spans="2:14">
      <c r="B90" s="90"/>
      <c r="C90" s="91"/>
      <c r="D90" s="91"/>
      <c r="E90" s="92"/>
      <c r="F90" s="93"/>
      <c r="G90" s="93"/>
      <c r="H90" s="93"/>
      <c r="I90" s="94"/>
      <c r="J90" s="93"/>
      <c r="K90" s="93"/>
      <c r="L90" s="95"/>
      <c r="M90" s="95"/>
      <c r="N90" s="95"/>
    </row>
    <row r="91" spans="2:14">
      <c r="B91" s="90"/>
      <c r="C91" s="91"/>
      <c r="D91" s="91"/>
      <c r="E91" s="92"/>
      <c r="F91" s="93"/>
      <c r="G91" s="93"/>
      <c r="H91" s="93"/>
      <c r="I91" s="94"/>
      <c r="J91" s="93"/>
      <c r="K91" s="93"/>
      <c r="L91" s="95"/>
      <c r="M91" s="95"/>
      <c r="N91" s="95"/>
    </row>
    <row r="92" spans="2:14">
      <c r="B92" s="90"/>
      <c r="C92" s="91"/>
      <c r="D92" s="91"/>
      <c r="E92" s="92"/>
      <c r="F92" s="93"/>
      <c r="G92" s="93"/>
      <c r="H92" s="93"/>
      <c r="I92" s="94"/>
      <c r="J92" s="93"/>
      <c r="K92" s="93"/>
      <c r="L92" s="95"/>
      <c r="M92" s="95"/>
      <c r="N92" s="95"/>
    </row>
    <row r="93" spans="2:14">
      <c r="B93" s="90"/>
      <c r="C93" s="91"/>
      <c r="D93" s="91"/>
      <c r="E93" s="92"/>
      <c r="F93" s="93"/>
      <c r="G93" s="93"/>
      <c r="H93" s="93"/>
      <c r="I93" s="94"/>
      <c r="J93" s="93"/>
      <c r="K93" s="93"/>
      <c r="L93" s="95"/>
      <c r="M93" s="95"/>
      <c r="N93" s="95"/>
    </row>
    <row r="94" spans="2:14">
      <c r="B94" s="90"/>
      <c r="C94" s="91"/>
      <c r="D94" s="91"/>
      <c r="E94" s="92"/>
      <c r="F94" s="93"/>
      <c r="G94" s="93"/>
      <c r="H94" s="93"/>
      <c r="I94" s="94"/>
      <c r="J94" s="93"/>
      <c r="K94" s="93"/>
      <c r="L94" s="95"/>
      <c r="M94" s="95"/>
      <c r="N94" s="95"/>
    </row>
    <row r="95" spans="2:14">
      <c r="B95" s="90"/>
      <c r="C95" s="91"/>
      <c r="D95" s="91"/>
      <c r="E95" s="92"/>
      <c r="F95" s="93"/>
      <c r="G95" s="93"/>
      <c r="H95" s="93"/>
      <c r="I95" s="94"/>
      <c r="J95" s="93"/>
      <c r="K95" s="93"/>
      <c r="L95" s="95"/>
      <c r="M95" s="95"/>
      <c r="N95" s="95"/>
    </row>
    <row r="96" spans="2:14">
      <c r="B96" s="90"/>
      <c r="C96" s="91"/>
      <c r="D96" s="91"/>
      <c r="E96" s="92"/>
      <c r="F96" s="93"/>
      <c r="G96" s="93"/>
      <c r="H96" s="93"/>
      <c r="I96" s="94"/>
      <c r="J96" s="93"/>
      <c r="K96" s="93"/>
      <c r="L96" s="95"/>
      <c r="M96" s="95"/>
      <c r="N96" s="95"/>
    </row>
    <row r="97" spans="2:14">
      <c r="B97" s="90"/>
      <c r="C97" s="91"/>
      <c r="D97" s="91"/>
      <c r="E97" s="92"/>
      <c r="F97" s="93"/>
      <c r="G97" s="93"/>
      <c r="H97" s="93"/>
      <c r="I97" s="94"/>
      <c r="J97" s="93"/>
      <c r="K97" s="93"/>
      <c r="L97" s="95"/>
      <c r="M97" s="95"/>
      <c r="N97" s="95"/>
    </row>
    <row r="98" spans="2:14">
      <c r="B98" s="90"/>
      <c r="C98" s="91"/>
      <c r="D98" s="91"/>
      <c r="E98" s="92"/>
      <c r="F98" s="93"/>
      <c r="G98" s="93"/>
      <c r="H98" s="93"/>
      <c r="I98" s="94"/>
      <c r="J98" s="93"/>
      <c r="K98" s="93"/>
      <c r="L98" s="95"/>
      <c r="M98" s="95"/>
      <c r="N98" s="95"/>
    </row>
    <row r="99" spans="2:14">
      <c r="B99" s="90"/>
      <c r="C99" s="91"/>
      <c r="D99" s="91"/>
      <c r="E99" s="92"/>
      <c r="F99" s="93"/>
      <c r="G99" s="93"/>
      <c r="H99" s="93"/>
      <c r="I99" s="94"/>
      <c r="J99" s="93"/>
      <c r="K99" s="93"/>
      <c r="L99" s="95"/>
      <c r="M99" s="95"/>
      <c r="N99" s="95"/>
    </row>
    <row r="100" spans="2:14">
      <c r="B100" s="90"/>
      <c r="C100" s="91"/>
      <c r="D100" s="91"/>
      <c r="E100" s="92"/>
      <c r="F100" s="93"/>
      <c r="G100" s="93"/>
      <c r="H100" s="93"/>
      <c r="I100" s="94"/>
      <c r="J100" s="93"/>
      <c r="K100" s="93"/>
      <c r="L100" s="95"/>
      <c r="M100" s="95"/>
      <c r="N100" s="95"/>
    </row>
    <row r="101" spans="2:14">
      <c r="B101" s="90"/>
      <c r="C101" s="91"/>
      <c r="D101" s="91"/>
      <c r="E101" s="92"/>
      <c r="F101" s="93"/>
      <c r="G101" s="93"/>
      <c r="H101" s="93"/>
      <c r="I101" s="94"/>
      <c r="J101" s="93"/>
      <c r="K101" s="93"/>
      <c r="L101" s="95"/>
      <c r="M101" s="95"/>
      <c r="N101" s="95"/>
    </row>
    <row r="102" spans="2:14">
      <c r="B102" s="90"/>
      <c r="C102" s="91"/>
      <c r="D102" s="91"/>
      <c r="E102" s="92"/>
      <c r="F102" s="93"/>
      <c r="G102" s="93"/>
      <c r="H102" s="93"/>
      <c r="I102" s="94"/>
      <c r="J102" s="93"/>
      <c r="K102" s="93"/>
      <c r="L102" s="95"/>
      <c r="M102" s="95"/>
      <c r="N102" s="95"/>
    </row>
    <row r="103" spans="2:14">
      <c r="B103" s="90"/>
      <c r="C103" s="91"/>
      <c r="D103" s="91"/>
      <c r="E103" s="92"/>
      <c r="F103" s="93"/>
      <c r="G103" s="93"/>
      <c r="H103" s="93"/>
      <c r="I103" s="94"/>
      <c r="J103" s="93"/>
      <c r="K103" s="93"/>
      <c r="L103" s="95"/>
      <c r="M103" s="95"/>
      <c r="N103" s="95"/>
    </row>
    <row r="104" spans="2:14">
      <c r="B104" s="90"/>
      <c r="C104" s="91"/>
      <c r="D104" s="91"/>
      <c r="E104" s="92"/>
      <c r="F104" s="93"/>
      <c r="G104" s="93"/>
      <c r="H104" s="93"/>
      <c r="I104" s="94"/>
      <c r="J104" s="93"/>
      <c r="K104" s="93"/>
      <c r="L104" s="95"/>
      <c r="M104" s="95"/>
      <c r="N104" s="95"/>
    </row>
    <row r="105" spans="2:14" ht="17.25" thickBot="1">
      <c r="B105" s="96"/>
      <c r="C105" s="97"/>
      <c r="D105" s="97"/>
      <c r="E105" s="98"/>
      <c r="F105" s="99"/>
      <c r="G105" s="99"/>
      <c r="H105" s="99"/>
      <c r="I105" s="100"/>
      <c r="J105" s="99"/>
      <c r="K105" s="99"/>
      <c r="L105" s="101"/>
      <c r="M105" s="101"/>
      <c r="N105" s="101"/>
    </row>
  </sheetData>
  <mergeCells count="9">
    <mergeCell ref="B2:N2"/>
    <mergeCell ref="B5:B6"/>
    <mergeCell ref="E5:E6"/>
    <mergeCell ref="C5:C6"/>
    <mergeCell ref="D5:D6"/>
    <mergeCell ref="F5:H5"/>
    <mergeCell ref="I5:K5"/>
    <mergeCell ref="L5:N5"/>
    <mergeCell ref="B3:N3"/>
  </mergeCells>
  <conditionalFormatting sqref="L7:N105">
    <cfRule type="cellIs" dxfId="3" priority="2" operator="equal">
      <formula>0</formula>
    </cfRule>
    <cfRule type="cellIs" priority="3" operator="equal">
      <formula>0</formula>
    </cfRule>
    <cfRule type="containsBlanks" priority="4" stopIfTrue="1">
      <formula>LEN(TRIM(L7))=0</formula>
    </cfRule>
    <cfRule type="cellIs" dxfId="2" priority="5" operator="lessThan">
      <formula>0</formula>
    </cfRule>
    <cfRule type="cellIs" dxfId="1" priority="6" operator="greaterThan">
      <formula>0</formula>
    </cfRule>
  </conditionalFormatting>
  <conditionalFormatting sqref="D7:D105">
    <cfRule type="beginsWith" dxfId="0" priority="1" operator="beginsWith" text="Critical">
      <formula>LEFT(D7,LEN("Critical"))="Critical"</formula>
    </cfRule>
  </conditionalFormatting>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Menus</vt:lpstr>
      <vt:lpstr>1. Introduction</vt:lpstr>
      <vt:lpstr>2. Role Information</vt:lpstr>
      <vt:lpstr>Growth Factors</vt:lpstr>
      <vt:lpstr>3. Demand Forecast </vt:lpstr>
      <vt:lpstr>4. Supply Forecast</vt:lpstr>
      <vt:lpstr>5. Forecast Summary and Gaps</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2021-08-05T15:34:49Z</dcterms:created>
  <dcterms:modified xsi:type="dcterms:W3CDTF">2024-06-10T10:56:51Z</dcterms:modified>
  <cp:category/>
  <cp:contentStatus/>
</cp:coreProperties>
</file>