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Metadata/metadata.xml" ContentType="application/vnd.titus.tmi.metadata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13335\Desktop\SMART University\1st Semester\Project Risk Managment_PMG510\"/>
    </mc:Choice>
  </mc:AlternateContent>
  <bookViews>
    <workbookView xWindow="0" yWindow="0" windowWidth="21600" windowHeight="9330" tabRatio="401"/>
  </bookViews>
  <sheets>
    <sheet name="Template" sheetId="5" r:id="rId1"/>
  </sheets>
  <definedNames>
    <definedName name="_xlnm._FilterDatabase" localSheetId="0" hidden="1">Template!$A$2:$Q$2</definedName>
    <definedName name="_xlnm.Print_Area" localSheetId="0">Template!$A$1:$U$16</definedName>
  </definedNames>
  <calcPr calcId="162913"/>
</workbook>
</file>

<file path=xl/calcChain.xml><?xml version="1.0" encoding="utf-8"?>
<calcChain xmlns="http://schemas.openxmlformats.org/spreadsheetml/2006/main">
  <c r="O4" i="5" l="1"/>
  <c r="N4" i="5"/>
  <c r="I4" i="5"/>
  <c r="P4" i="5" l="1"/>
  <c r="O3" i="5" l="1"/>
  <c r="N3" i="5"/>
  <c r="I3" i="5"/>
  <c r="P3" i="5" l="1"/>
</calcChain>
</file>

<file path=xl/sharedStrings.xml><?xml version="1.0" encoding="utf-8"?>
<sst xmlns="http://schemas.openxmlformats.org/spreadsheetml/2006/main" count="82" uniqueCount="56">
  <si>
    <t>Inherent Risk</t>
  </si>
  <si>
    <t>Existing Controls</t>
  </si>
  <si>
    <t>Residual Risk</t>
  </si>
  <si>
    <t>Likelihood</t>
  </si>
  <si>
    <t>Consequence</t>
  </si>
  <si>
    <t>Risk Rating</t>
  </si>
  <si>
    <t>Preventive</t>
  </si>
  <si>
    <t>Corrective</t>
  </si>
  <si>
    <t>Corrective Rating</t>
  </si>
  <si>
    <t>Preventive Rating</t>
  </si>
  <si>
    <t>Action Plan (Y/N)</t>
  </si>
  <si>
    <t>Risk Treatment Action Plan</t>
  </si>
  <si>
    <t>Action plan date</t>
  </si>
  <si>
    <t xml:space="preserve">Date: </t>
  </si>
  <si>
    <t>Date:</t>
  </si>
  <si>
    <t>Action Owner/ Ext.</t>
  </si>
  <si>
    <t>Risk Event</t>
  </si>
  <si>
    <t>Cause(s)</t>
  </si>
  <si>
    <t>Consequence(s)</t>
  </si>
  <si>
    <t>Title</t>
  </si>
  <si>
    <r>
      <t xml:space="preserve">Prepared by:
</t>
    </r>
    <r>
      <rPr>
        <i/>
        <sz val="11"/>
        <rFont val="Calibri"/>
        <family val="2"/>
        <scheme val="minor"/>
      </rPr>
      <t>(Risk Coordinator)</t>
    </r>
  </si>
  <si>
    <r>
      <t xml:space="preserve">Approved by:
</t>
    </r>
    <r>
      <rPr>
        <i/>
        <sz val="11"/>
        <rFont val="Calibri"/>
        <family val="2"/>
        <scheme val="minor"/>
      </rPr>
      <t>(Manager)</t>
    </r>
  </si>
  <si>
    <t>Action Status</t>
  </si>
  <si>
    <r>
      <rPr>
        <sz val="11"/>
        <color theme="1"/>
        <rFont val="Calibri"/>
        <family val="2"/>
        <scheme val="minor"/>
      </rPr>
      <t xml:space="preserve">Simple </t>
    </r>
    <r>
      <rPr>
        <b/>
        <sz val="11"/>
        <color theme="1"/>
        <rFont val="Calibri"/>
        <family val="2"/>
        <scheme val="minor"/>
      </rPr>
      <t>No.</t>
    </r>
  </si>
  <si>
    <t>5 Effective
4 Qualified
3 Marginal
2 Deficient
1 No Control</t>
  </si>
  <si>
    <t>1. Rare
2. Unlikely
3. Possible
4. Likely
5. Definite</t>
  </si>
  <si>
    <t>1. Insignificant
2. Moderate
3. Major
4. Severe 
5. Catastrophic</t>
  </si>
  <si>
    <t>Catastrophic</t>
  </si>
  <si>
    <t>Severe</t>
  </si>
  <si>
    <t>Major</t>
  </si>
  <si>
    <t>Moderate</t>
  </si>
  <si>
    <t>Rare</t>
  </si>
  <si>
    <t>High</t>
  </si>
  <si>
    <t>Medium</t>
  </si>
  <si>
    <t>Low</t>
  </si>
  <si>
    <t>Unlikely</t>
  </si>
  <si>
    <t>Possible</t>
  </si>
  <si>
    <t>Very High</t>
  </si>
  <si>
    <t>Likely</t>
  </si>
  <si>
    <t>Definite</t>
  </si>
  <si>
    <t>Insignificant</t>
  </si>
  <si>
    <t>H2S Gas Release</t>
  </si>
  <si>
    <t>H2S is a dangerous gas that could be released from the operation activity</t>
  </si>
  <si>
    <t>1. Interruptions to the operations
2. Injury
3. Environmental damages</t>
  </si>
  <si>
    <t>H2Se is a colorless, flammable, extremely hazardous gas                                if released it will effect adversely to the people, operations and environment.</t>
  </si>
  <si>
    <t>1. Insurance
2. Emergency response procedure (ERP)</t>
  </si>
  <si>
    <t>Fire in Tape library and Data room</t>
  </si>
  <si>
    <t>Lost of Data and Asset Damage</t>
  </si>
  <si>
    <t>fire will result data loss, people injury, and Asset Damage.</t>
  </si>
  <si>
    <t>Water suppression system is available in the tapes room data room. Fire extinguisher is available in the corridor</t>
  </si>
  <si>
    <t>Due to short circuit</t>
  </si>
  <si>
    <t>There is offsite backup Duplicate tapes available in different location.</t>
  </si>
  <si>
    <t>Department/Div/Sec</t>
  </si>
  <si>
    <t>1. BOP system 
3. Personnel &amp; crew training
4. Breathing apparatus
5. Drills
6. Equipment maintenance
7. Gas detectors</t>
  </si>
  <si>
    <t>Impacts Organization Strategy?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</si>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</sst>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Font="1"/>
    <xf numFmtId="0" fontId="0" fillId="0" borderId="0" xfId="0" applyFont="1" applyBorder="1"/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 textRotation="90"/>
    </xf>
    <xf numFmtId="0" fontId="5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0" fillId="0" borderId="0" xfId="0" applyFont="1" applyBorder="1" applyAlignment="1"/>
    <xf numFmtId="0" fontId="0" fillId="0" borderId="1" xfId="0" applyFont="1" applyFill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9" fillId="7" borderId="1" xfId="0" applyFont="1" applyFill="1" applyBorder="1"/>
    <xf numFmtId="0" fontId="10" fillId="7" borderId="1" xfId="0" applyFont="1" applyFill="1" applyBorder="1"/>
    <xf numFmtId="0" fontId="10" fillId="8" borderId="1" xfId="0" applyFont="1" applyFill="1" applyBorder="1"/>
    <xf numFmtId="0" fontId="10" fillId="8" borderId="1" xfId="0" applyFont="1" applyFill="1" applyBorder="1" applyAlignment="1">
      <alignment horizontal="center"/>
    </xf>
    <xf numFmtId="0" fontId="9" fillId="6" borderId="1" xfId="0" applyFont="1" applyFill="1" applyBorder="1"/>
    <xf numFmtId="0" fontId="10" fillId="6" borderId="1" xfId="0" applyFont="1" applyFill="1" applyBorder="1"/>
    <xf numFmtId="0" fontId="10" fillId="7" borderId="1" xfId="0" applyFont="1" applyFill="1" applyBorder="1" applyAlignment="1">
      <alignment horizontal="center"/>
    </xf>
    <xf numFmtId="0" fontId="9" fillId="4" borderId="1" xfId="0" applyFont="1" applyFill="1" applyBorder="1"/>
    <xf numFmtId="0" fontId="9" fillId="6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6" xfId="0" applyFont="1" applyBorder="1" applyAlignment="1">
      <alignment horizontal="left" vertical="center" wrapText="1"/>
    </xf>
    <xf numFmtId="0" fontId="0" fillId="0" borderId="7" xfId="0" applyBorder="1" applyAlignment="1">
      <alignment wrapText="1"/>
    </xf>
    <xf numFmtId="0" fontId="0" fillId="0" borderId="10" xfId="0" applyFont="1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1" fillId="2" borderId="14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textRotation="90" wrapText="1"/>
    </xf>
    <xf numFmtId="0" fontId="11" fillId="2" borderId="1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60"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1930400</xdr:colOff>
      <xdr:row>2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5988050" y="2053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1930400</xdr:colOff>
      <xdr:row>2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5988050" y="6498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1930400</xdr:colOff>
      <xdr:row>29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5969000" y="216789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</a:endParaRPr>
        </a:p>
      </xdr:txBody>
    </xdr:sp>
    <xdr:clientData/>
  </xdr:oneCellAnchor>
  <xdr:oneCellAnchor>
    <xdr:from>
      <xdr:col>4</xdr:col>
      <xdr:colOff>1930400</xdr:colOff>
      <xdr:row>29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5969000" y="216789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</a:endParaRPr>
        </a:p>
      </xdr:txBody>
    </xdr:sp>
    <xdr:clientData/>
  </xdr:oneCellAnchor>
  <xdr:oneCellAnchor>
    <xdr:from>
      <xdr:col>4</xdr:col>
      <xdr:colOff>1930400</xdr:colOff>
      <xdr:row>29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5969000" y="216789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</a:endParaRPr>
        </a:p>
      </xdr:txBody>
    </xdr:sp>
    <xdr:clientData/>
  </xdr:oneCellAnchor>
  <xdr:oneCellAnchor>
    <xdr:from>
      <xdr:col>4</xdr:col>
      <xdr:colOff>1930400</xdr:colOff>
      <xdr:row>29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5969000" y="216789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</a:endParaRPr>
        </a:p>
      </xdr:txBody>
    </xdr:sp>
    <xdr:clientData/>
  </xdr:oneCellAnchor>
  <xdr:oneCellAnchor>
    <xdr:from>
      <xdr:col>4</xdr:col>
      <xdr:colOff>1930400</xdr:colOff>
      <xdr:row>29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5969000" y="216789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</a:endParaRPr>
        </a:p>
      </xdr:txBody>
    </xdr:sp>
    <xdr:clientData/>
  </xdr:oneCellAnchor>
  <xdr:oneCellAnchor>
    <xdr:from>
      <xdr:col>4</xdr:col>
      <xdr:colOff>1930400</xdr:colOff>
      <xdr:row>29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5969000" y="216789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</a:endParaRPr>
        </a:p>
      </xdr:txBody>
    </xdr:sp>
    <xdr:clientData/>
  </xdr:oneCellAnchor>
  <xdr:oneCellAnchor>
    <xdr:from>
      <xdr:col>4</xdr:col>
      <xdr:colOff>1930400</xdr:colOff>
      <xdr:row>2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5969000" y="161163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1930400</xdr:colOff>
      <xdr:row>2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5969000" y="161163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twoCellAnchor>
    <xdr:from>
      <xdr:col>5</xdr:col>
      <xdr:colOff>240585</xdr:colOff>
      <xdr:row>5</xdr:row>
      <xdr:rowOff>24771</xdr:rowOff>
    </xdr:from>
    <xdr:to>
      <xdr:col>5</xdr:col>
      <xdr:colOff>514905</xdr:colOff>
      <xdr:row>7</xdr:row>
      <xdr:rowOff>159735</xdr:rowOff>
    </xdr:to>
    <xdr:sp macro="" textlink="">
      <xdr:nvSpPr>
        <xdr:cNvPr id="12" name="Down Arrow 11"/>
        <xdr:cNvSpPr/>
      </xdr:nvSpPr>
      <xdr:spPr>
        <a:xfrm flipV="1">
          <a:off x="8491113" y="29686426"/>
          <a:ext cx="274320" cy="51059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248992</xdr:colOff>
      <xdr:row>5</xdr:row>
      <xdr:rowOff>160985</xdr:rowOff>
    </xdr:from>
    <xdr:to>
      <xdr:col>7</xdr:col>
      <xdr:colOff>512803</xdr:colOff>
      <xdr:row>6</xdr:row>
      <xdr:rowOff>177638</xdr:rowOff>
    </xdr:to>
    <xdr:sp macro="" textlink="">
      <xdr:nvSpPr>
        <xdr:cNvPr id="13" name="Down Arrow 12"/>
        <xdr:cNvSpPr/>
      </xdr:nvSpPr>
      <xdr:spPr>
        <a:xfrm flipV="1">
          <a:off x="10109379" y="29822640"/>
          <a:ext cx="263811" cy="204470"/>
        </a:xfrm>
        <a:prstGeom prst="downArrow">
          <a:avLst/>
        </a:prstGeom>
        <a:scene3d>
          <a:camera prst="orthographicFront">
            <a:rot lat="0" lon="0" rev="1800000"/>
          </a:camera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553890</xdr:colOff>
      <xdr:row>17</xdr:row>
      <xdr:rowOff>48130</xdr:rowOff>
    </xdr:from>
    <xdr:to>
      <xdr:col>3</xdr:col>
      <xdr:colOff>1708872</xdr:colOff>
      <xdr:row>31</xdr:row>
      <xdr:rowOff>52038</xdr:rowOff>
    </xdr:to>
    <xdr:pic>
      <xdr:nvPicPr>
        <xdr:cNvPr id="15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3890" y="5807954"/>
          <a:ext cx="5648541" cy="27381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1895579</xdr:colOff>
      <xdr:row>17</xdr:row>
      <xdr:rowOff>4799</xdr:rowOff>
    </xdr:from>
    <xdr:to>
      <xdr:col>8</xdr:col>
      <xdr:colOff>84898</xdr:colOff>
      <xdr:row>31</xdr:row>
      <xdr:rowOff>17354</xdr:rowOff>
    </xdr:to>
    <xdr:pic>
      <xdr:nvPicPr>
        <xdr:cNvPr id="16" name="Picture 1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366"/>
        <a:stretch/>
      </xdr:blipFill>
      <xdr:spPr bwMode="auto">
        <a:xfrm>
          <a:off x="6389138" y="5764623"/>
          <a:ext cx="4699936" cy="27467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885201</xdr:colOff>
      <xdr:row>17</xdr:row>
      <xdr:rowOff>40336</xdr:rowOff>
    </xdr:from>
    <xdr:to>
      <xdr:col>13</xdr:col>
      <xdr:colOff>144196</xdr:colOff>
      <xdr:row>31</xdr:row>
      <xdr:rowOff>12458</xdr:rowOff>
    </xdr:to>
    <xdr:pic>
      <xdr:nvPicPr>
        <xdr:cNvPr id="17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9377" y="5800160"/>
          <a:ext cx="6217848" cy="27063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672647</xdr:colOff>
      <xdr:row>14</xdr:row>
      <xdr:rowOff>120739</xdr:rowOff>
    </xdr:from>
    <xdr:to>
      <xdr:col>17</xdr:col>
      <xdr:colOff>107323</xdr:colOff>
      <xdr:row>20</xdr:row>
      <xdr:rowOff>182216</xdr:rowOff>
    </xdr:to>
    <xdr:sp macro="" textlink="">
      <xdr:nvSpPr>
        <xdr:cNvPr id="22" name="Text Box 4"/>
        <xdr:cNvSpPr txBox="1">
          <a:spLocks noChangeArrowheads="1"/>
        </xdr:cNvSpPr>
      </xdr:nvSpPr>
      <xdr:spPr bwMode="auto">
        <a:xfrm rot="5400000">
          <a:off x="19905620" y="31651991"/>
          <a:ext cx="1188378" cy="1151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63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vert="vert270" wrap="square" lIns="91440" tIns="45720" rIns="91440" bIns="45720" anchor="ctr" upright="1"/>
        <a:lstStyle/>
        <a:p>
          <a:pPr algn="r" rtl="0">
            <a:defRPr sz="1000"/>
          </a:pPr>
          <a:r>
            <a:rPr lang="en-US" sz="1200" b="1" i="0" u="none" strike="noStrike" baseline="0">
              <a:solidFill>
                <a:srgbClr val="C00000"/>
              </a:solidFill>
              <a:latin typeface="Calibri"/>
              <a:cs typeface="Calibri"/>
            </a:rPr>
            <a:t>Consequence</a:t>
          </a:r>
          <a:endParaRPr lang="en-US" sz="1400" b="1" i="0" u="none" strike="noStrike" baseline="0">
            <a:solidFill>
              <a:srgbClr val="C00000"/>
            </a:solidFill>
            <a:latin typeface="Calibri"/>
            <a:cs typeface="Calibri"/>
          </a:endParaRPr>
        </a:p>
      </xdr:txBody>
    </xdr:sp>
    <xdr:clientData/>
  </xdr:twoCellAnchor>
  <xdr:oneCellAnchor>
    <xdr:from>
      <xdr:col>4</xdr:col>
      <xdr:colOff>1930400</xdr:colOff>
      <xdr:row>2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6078105" y="10217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1930400</xdr:colOff>
      <xdr:row>2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6078105" y="10217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1930400</xdr:colOff>
      <xdr:row>2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6078105" y="10217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1930400</xdr:colOff>
      <xdr:row>2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6078105" y="10217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1930400</xdr:colOff>
      <xdr:row>2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6078105" y="10217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1930400</xdr:colOff>
      <xdr:row>2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6078105" y="10217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1930400</xdr:colOff>
      <xdr:row>2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6078105" y="102177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1930400</xdr:colOff>
      <xdr:row>2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6077438" y="10184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1930400</xdr:colOff>
      <xdr:row>2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6077438" y="10184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1930400</xdr:colOff>
      <xdr:row>2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6077438" y="10184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1930400</xdr:colOff>
      <xdr:row>2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6077438" y="101844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1930400</xdr:colOff>
      <xdr:row>1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6073775" y="145256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1930400</xdr:colOff>
      <xdr:row>1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6073775" y="145256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1930400</xdr:colOff>
      <xdr:row>1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6073775" y="145256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twoCellAnchor>
    <xdr:from>
      <xdr:col>10</xdr:col>
      <xdr:colOff>293352</xdr:colOff>
      <xdr:row>6</xdr:row>
      <xdr:rowOff>11984</xdr:rowOff>
    </xdr:from>
    <xdr:to>
      <xdr:col>10</xdr:col>
      <xdr:colOff>1993930</xdr:colOff>
      <xdr:row>6</xdr:row>
      <xdr:rowOff>150230</xdr:rowOff>
    </xdr:to>
    <xdr:sp macro="" textlink="">
      <xdr:nvSpPr>
        <xdr:cNvPr id="45" name="Down Arrow 44"/>
        <xdr:cNvSpPr/>
      </xdr:nvSpPr>
      <xdr:spPr>
        <a:xfrm flipV="1">
          <a:off x="14379620" y="29901702"/>
          <a:ext cx="1700578" cy="13824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0"/>
  <sheetViews>
    <sheetView tabSelected="1" topLeftCell="A65" zoomScale="85" zoomScaleNormal="85" zoomScaleSheetLayoutView="80" zoomScalePageLayoutView="70" workbookViewId="0">
      <pane ySplit="2025" activePane="bottomLeft"/>
      <selection activeCell="D69" sqref="D69"/>
      <selection pane="bottomLeft" activeCell="J14" sqref="J14"/>
    </sheetView>
  </sheetViews>
  <sheetFormatPr defaultRowHeight="15" x14ac:dyDescent="0.25"/>
  <cols>
    <col min="1" max="1" width="10.85546875" style="14" bestFit="1" customWidth="1"/>
    <col min="2" max="2" width="25.7109375" style="1" customWidth="1"/>
    <col min="3" max="5" width="30.7109375" style="1" customWidth="1"/>
    <col min="6" max="6" width="18.5703125" style="1" customWidth="1"/>
    <col min="7" max="8" width="8.7109375" style="1" customWidth="1"/>
    <col min="9" max="9" width="19" style="1" customWidth="1"/>
    <col min="10" max="10" width="35.7109375" style="1" customWidth="1"/>
    <col min="11" max="11" width="31.140625" style="1" customWidth="1"/>
    <col min="12" max="12" width="9.7109375" style="1" customWidth="1"/>
    <col min="13" max="15" width="8.7109375" style="1" customWidth="1"/>
    <col min="16" max="16" width="10.7109375" style="1" customWidth="1"/>
    <col min="17" max="17" width="25.7109375" style="1" customWidth="1"/>
    <col min="18" max="18" width="14" style="1" customWidth="1"/>
    <col min="19" max="19" width="9.7109375" style="1" customWidth="1"/>
    <col min="20" max="20" width="20" style="1" customWidth="1"/>
    <col min="21" max="21" width="8.7109375" style="1" hidden="1" customWidth="1"/>
    <col min="22" max="22" width="11.42578125" style="1" customWidth="1"/>
    <col min="23" max="16384" width="9.140625" style="1"/>
  </cols>
  <sheetData>
    <row r="1" spans="1:22" ht="15" customHeight="1" x14ac:dyDescent="0.25">
      <c r="A1" s="29" t="s">
        <v>23</v>
      </c>
      <c r="B1" s="47" t="s">
        <v>52</v>
      </c>
      <c r="C1" s="29" t="s">
        <v>19</v>
      </c>
      <c r="D1" s="31" t="s">
        <v>17</v>
      </c>
      <c r="E1" s="31" t="s">
        <v>16</v>
      </c>
      <c r="F1" s="31" t="s">
        <v>18</v>
      </c>
      <c r="G1" s="31" t="s">
        <v>0</v>
      </c>
      <c r="H1" s="31"/>
      <c r="I1" s="31"/>
      <c r="J1" s="31" t="s">
        <v>1</v>
      </c>
      <c r="K1" s="31"/>
      <c r="L1" s="31" t="s">
        <v>1</v>
      </c>
      <c r="M1" s="31"/>
      <c r="N1" s="31" t="s">
        <v>2</v>
      </c>
      <c r="O1" s="31"/>
      <c r="P1" s="31"/>
      <c r="Q1" s="31" t="s">
        <v>10</v>
      </c>
      <c r="R1" s="45" t="s">
        <v>11</v>
      </c>
      <c r="S1" s="46" t="s">
        <v>12</v>
      </c>
      <c r="T1" s="45" t="s">
        <v>15</v>
      </c>
      <c r="U1" s="45" t="s">
        <v>22</v>
      </c>
      <c r="V1" s="43" t="s">
        <v>54</v>
      </c>
    </row>
    <row r="2" spans="1:22" ht="66" customHeight="1" x14ac:dyDescent="0.25">
      <c r="A2" s="30"/>
      <c r="B2" s="48"/>
      <c r="C2" s="40"/>
      <c r="D2" s="31"/>
      <c r="E2" s="31"/>
      <c r="F2" s="31"/>
      <c r="G2" s="12" t="s">
        <v>3</v>
      </c>
      <c r="H2" s="12" t="s">
        <v>4</v>
      </c>
      <c r="I2" s="12" t="s">
        <v>5</v>
      </c>
      <c r="J2" s="13" t="s">
        <v>6</v>
      </c>
      <c r="K2" s="13" t="s">
        <v>7</v>
      </c>
      <c r="L2" s="12" t="s">
        <v>9</v>
      </c>
      <c r="M2" s="12" t="s">
        <v>8</v>
      </c>
      <c r="N2" s="12" t="s">
        <v>3</v>
      </c>
      <c r="O2" s="12" t="s">
        <v>4</v>
      </c>
      <c r="P2" s="12" t="s">
        <v>5</v>
      </c>
      <c r="Q2" s="31"/>
      <c r="R2" s="45"/>
      <c r="S2" s="46"/>
      <c r="T2" s="45"/>
      <c r="U2" s="45"/>
      <c r="V2" s="44"/>
    </row>
    <row r="3" spans="1:22" ht="108.75" customHeight="1" x14ac:dyDescent="0.25">
      <c r="A3" s="16">
        <v>1</v>
      </c>
      <c r="B3" s="49" t="s">
        <v>55</v>
      </c>
      <c r="C3" s="5" t="s">
        <v>41</v>
      </c>
      <c r="D3" s="5" t="s">
        <v>42</v>
      </c>
      <c r="E3" s="5" t="s">
        <v>44</v>
      </c>
      <c r="F3" s="5" t="s">
        <v>43</v>
      </c>
      <c r="G3" s="4">
        <v>4</v>
      </c>
      <c r="H3" s="4">
        <v>5</v>
      </c>
      <c r="I3" s="11" t="str">
        <f t="shared" ref="I3" si="0">IF((AND(G3=1,H3=1)),"L(2)",IF((AND(G3=1,H3=2)),"L(3)",IF((AND(G3=1,H3=3)),"M(4)",IF((AND(G3=1,H3=4)),"M(5)",IF((AND(G3=1,H3=5)),"H(6)",IF((AND(G3=2,H3=1)),"L(3)",IF((AND(G3=2,H3=2)),"L(4)",IF((AND(G3=2,H3=3)),"M(5)",IF((AND(G3=2,H3=4)),"H(6)",IF((AND(G3=2,H3=5)),"H(7)",IF((AND(G3=3,H3=1)),"M(4)",IF((AND(G3=3,H3=2)),"M(5)",IF((AND(G3=3,H3=3)),"H(6)",IF((AND(G3=3,H3=4)),"H(7)",IF((AND(G3=3,H3=5)),"VH(8)",IF((AND(G3=4,H3=1)),"M(5)",IF((AND(G3=4,H3=2)),"M(6)",IF((AND(G3=4,H3=3)),"H(7)",IF((AND(G3=4,H3=4)),"VH(8)",IF((AND(G3=4,H3=5)),"VH(9)",IF((AND(G3=5,H3=1)),"M(6)",IF((AND(G3=5,H3=2)),"H(7)",IF((AND(G3=5,H3=3)),"VH(8)",IF((AND(G3=5,H3=4)),"VH(9)",IF((AND(G3=5,H3=5)),"VH(10)",)))))))))))))))))))))))))</f>
        <v>VH(9)</v>
      </c>
      <c r="J3" s="3" t="s">
        <v>53</v>
      </c>
      <c r="K3" s="3" t="s">
        <v>45</v>
      </c>
      <c r="L3" s="4">
        <v>5</v>
      </c>
      <c r="M3" s="4">
        <v>4</v>
      </c>
      <c r="N3" s="10">
        <f t="shared" ref="N3" si="1">IF(AND(G3=5,L3=5),1,IF(AND(G3=5,L3=4),2,IF(AND(G3=5,L3=3),3,IF(AND(G3=5,L3=2),4,IF(AND(G3=5,L3=1),5,IF(AND(G3=4,L3=5),1,IF(AND(G3=4,L3=4),2,IF(AND(G3=4,L3=3),3,IF(AND(G3=4,L3=2),3,IF(AND(G3=4,L3=1),4,IF(AND(G3=3,L3=5),1,IF(AND(G3=3,L3=4),1,IF(AND(G3=3,L3=3),2,IF(AND(G3=3,L3=2),2,IF(AND(G3=3,L3=1),3,IF(AND(G3=2,L3=5),1,IF(AND(G3=2,L3=4),1,IF(AND(G3=2,L3=3),1,IF(AND(G3=2,L3=2),2,IF(AND(G3=2,L3=1),2,IF(AND(G3=1,L3=5),1,IF(AND(G3=1,L3=4),1,IF(AND(G3=1,L3=3),1,IF(AND(G3=1,L3=2),1,IF(AND(G3=1,L3=1),1,)))))))))))))))))))))))))</f>
        <v>1</v>
      </c>
      <c r="O3" s="10">
        <f t="shared" ref="O3" si="2">IF(AND(H3=5,M3=5),2,IF(AND(H3=5,M3=4),3,IF(AND(H3=5,M3=3),4,IF(AND(H3=5,M3=2),4,IF(AND(H3=5,M3=1),5,IF(AND(H3=4,M3=5),2,IF(AND(H3=4,M3=4),3,IF(AND(H3=4,M3=3),3,IF(AND(H3=4,M3=2),4,IF(AND(H3=4,M3=1),4,IF(AND(H3=3,M3=5),1,IF(AND(H3=3,M3=4),2,IF(AND(H3=3,M3=3),2,IF(AND(H3=3,M3=2),3,IF(AND(H3=3,M3=1),3,IF(AND(H3=2,M3=5),1,IF(AND(H3=2,M3=4),1,IF(AND(H3=2,M3=3),1,IF(AND(H3=2,M3=2),2,IF(AND(H3=2,M3=1),2,IF(AND(H3=1,M3=5),1,IF(AND(H3=1,M3=4),1,IF(AND(H3=1,M3=3),1,IF(AND(H3=1,M3=2),1,IF(AND(H3=1,M3=1),1,)))))))))))))))))))))))))</f>
        <v>3</v>
      </c>
      <c r="P3" s="11" t="str">
        <f t="shared" ref="P3" si="3">IF((AND(N3=1,O3=1)),"L(2)",IF((AND(N3=1,O3=2)),"L(3)",IF((AND(N3=1,O3=3)),"M(4)",IF((AND(N3=1,O3=4)),"M(5)",IF((AND(N3=1,O3=5)),"H(6)",IF((AND(N3=2,O3=1)),"L(3)",IF((AND(N3=2,O3=2)),"L(4)",IF((AND(N3=2,O3=3)),"M(5)",IF((AND(N3=2,O3=4)),"H(6)",IF((AND(N3=2,O3=5)),"H(7)",IF((AND(N3=3,O3=1)),"M(4)",IF((AND(N3=3,O3=2)),"M(5)",IF((AND(N3=3,O3=3)),"H(6)",IF((AND(N3=3,O3=4)),"H(7)",IF((AND(N3=3,O3=5)),"VH(8)",IF((AND(N3=4,O3=1)),"M(5)",IF((AND(N3=4,O3=2)),"M(6)",IF((AND(N3=4,O3=3)),"H(7)",IF((AND(N3=4,O3=4)),"VH(8)",IF((AND(N3=4,O3=5)),"VH(9)",IF((AND(N3=5,O3=1)),"M(6)",IF((AND(N3=5,O3=2)),"H(7)",IF((AND(N3=5,O3=3)),"VH(8)",IF((AND(N3=5,O3=4)),"VH(9)",IF((AND(N3=5,O3=5)),"VH(10)",)))))))))))))))))))))))))</f>
        <v>M(4)</v>
      </c>
      <c r="Q3" s="6"/>
      <c r="R3" s="7"/>
      <c r="S3" s="8"/>
      <c r="T3" s="8"/>
      <c r="U3" s="9"/>
    </row>
    <row r="4" spans="1:22" ht="60" x14ac:dyDescent="0.25">
      <c r="A4" s="16">
        <v>2</v>
      </c>
      <c r="B4" s="50" t="s">
        <v>55</v>
      </c>
      <c r="C4" s="5" t="s">
        <v>46</v>
      </c>
      <c r="D4" s="5" t="s">
        <v>50</v>
      </c>
      <c r="E4" s="5" t="s">
        <v>48</v>
      </c>
      <c r="F4" s="5" t="s">
        <v>47</v>
      </c>
      <c r="G4" s="4">
        <v>2</v>
      </c>
      <c r="H4" s="4">
        <v>4</v>
      </c>
      <c r="I4" s="11" t="str">
        <f t="shared" ref="I4" si="4">IF((AND(G4=1,H4=1)),"L(2)",IF((AND(G4=1,H4=2)),"L(3)",IF((AND(G4=1,H4=3)),"M(4)",IF((AND(G4=1,H4=4)),"M(5)",IF((AND(G4=1,H4=5)),"H(6)",IF((AND(G4=2,H4=1)),"L(3)",IF((AND(G4=2,H4=2)),"L(4)",IF((AND(G4=2,H4=3)),"M(5)",IF((AND(G4=2,H4=4)),"H(6)",IF((AND(G4=2,H4=5)),"H(7)",IF((AND(G4=3,H4=1)),"M(4)",IF((AND(G4=3,H4=2)),"M(5)",IF((AND(G4=3,H4=3)),"H(6)",IF((AND(G4=3,H4=4)),"H(7)",IF((AND(G4=3,H4=5)),"VH(8)",IF((AND(G4=4,H4=1)),"M(5)",IF((AND(G4=4,H4=2)),"M(6)",IF((AND(G4=4,H4=3)),"H(7)",IF((AND(G4=4,H4=4)),"VH(8)",IF((AND(G4=4,H4=5)),"VH(9)",IF((AND(G4=5,H4=1)),"M(6)",IF((AND(G4=5,H4=2)),"H(7)",IF((AND(G4=5,H4=3)),"VH(8)",IF((AND(G4=5,H4=4)),"VH(9)",IF((AND(G4=5,H4=5)),"VH(10)",)))))))))))))))))))))))))</f>
        <v>H(6)</v>
      </c>
      <c r="J4" s="3" t="s">
        <v>49</v>
      </c>
      <c r="K4" s="3" t="s">
        <v>51</v>
      </c>
      <c r="L4" s="4">
        <v>3</v>
      </c>
      <c r="M4" s="4">
        <v>4</v>
      </c>
      <c r="N4" s="10">
        <f t="shared" ref="N4" si="5">IF(AND(G4=5,L4=5),1,IF(AND(G4=5,L4=4),2,IF(AND(G4=5,L4=3),3,IF(AND(G4=5,L4=2),4,IF(AND(G4=5,L4=1),5,IF(AND(G4=4,L4=5),1,IF(AND(G4=4,L4=4),2,IF(AND(G4=4,L4=3),3,IF(AND(G4=4,L4=2),3,IF(AND(G4=4,L4=1),4,IF(AND(G4=3,L4=5),1,IF(AND(G4=3,L4=4),1,IF(AND(G4=3,L4=3),2,IF(AND(G4=3,L4=2),2,IF(AND(G4=3,L4=1),3,IF(AND(G4=2,L4=5),1,IF(AND(G4=2,L4=4),1,IF(AND(G4=2,L4=3),1,IF(AND(G4=2,L4=2),2,IF(AND(G4=2,L4=1),2,IF(AND(G4=1,L4=5),1,IF(AND(G4=1,L4=4),1,IF(AND(G4=1,L4=3),1,IF(AND(G4=1,L4=2),1,IF(AND(G4=1,L4=1),1,)))))))))))))))))))))))))</f>
        <v>1</v>
      </c>
      <c r="O4" s="10">
        <f t="shared" ref="O4" si="6">IF(AND(H4=5,M4=5),2,IF(AND(H4=5,M4=4),3,IF(AND(H4=5,M4=3),4,IF(AND(H4=5,M4=2),4,IF(AND(H4=5,M4=1),5,IF(AND(H4=4,M4=5),2,IF(AND(H4=4,M4=4),3,IF(AND(H4=4,M4=3),3,IF(AND(H4=4,M4=2),4,IF(AND(H4=4,M4=1),4,IF(AND(H4=3,M4=5),1,IF(AND(H4=3,M4=4),2,IF(AND(H4=3,M4=3),2,IF(AND(H4=3,M4=2),3,IF(AND(H4=3,M4=1),3,IF(AND(H4=2,M4=5),1,IF(AND(H4=2,M4=4),1,IF(AND(H4=2,M4=3),1,IF(AND(H4=2,M4=2),2,IF(AND(H4=2,M4=1),2,IF(AND(H4=1,M4=5),1,IF(AND(H4=1,M4=4),1,IF(AND(H4=1,M4=3),1,IF(AND(H4=1,M4=2),1,IF(AND(H4=1,M4=1),1,)))))))))))))))))))))))))</f>
        <v>3</v>
      </c>
      <c r="P4" s="11" t="str">
        <f t="shared" ref="P4" si="7">IF((AND(N4=1,O4=1)),"L(2)",IF((AND(N4=1,O4=2)),"L(3)",IF((AND(N4=1,O4=3)),"M(4)",IF((AND(N4=1,O4=4)),"M(5)",IF((AND(N4=1,O4=5)),"H(6)",IF((AND(N4=2,O4=1)),"L(3)",IF((AND(N4=2,O4=2)),"L(4)",IF((AND(N4=2,O4=3)),"M(5)",IF((AND(N4=2,O4=4)),"H(6)",IF((AND(N4=2,O4=5)),"H(7)",IF((AND(N4=3,O4=1)),"M(4)",IF((AND(N4=3,O4=2)),"M(5)",IF((AND(N4=3,O4=3)),"H(6)",IF((AND(N4=3,O4=4)),"H(7)",IF((AND(N4=3,O4=5)),"VH(8)",IF((AND(N4=4,O4=1)),"M(5)",IF((AND(N4=4,O4=2)),"M(6)",IF((AND(N4=4,O4=3)),"H(7)",IF((AND(N4=4,O4=4)),"VH(8)",IF((AND(N4=4,O4=5)),"VH(9)",IF((AND(N4=5,O4=1)),"M(6)",IF((AND(N4=5,O4=2)),"H(7)",IF((AND(N4=5,O4=3)),"VH(8)",IF((AND(N4=5,O4=4)),"VH(9)",IF((AND(N4=5,O4=5)),"VH(10)",)))))))))))))))))))))))))</f>
        <v>M(4)</v>
      </c>
      <c r="Q4" s="6"/>
      <c r="R4" s="7"/>
      <c r="S4" s="8"/>
      <c r="T4" s="8"/>
    </row>
    <row r="8" spans="1:22" ht="24" customHeight="1" x14ac:dyDescent="0.25"/>
    <row r="9" spans="1:22" x14ac:dyDescent="0.25">
      <c r="F9" s="41" t="s">
        <v>25</v>
      </c>
      <c r="G9" s="42"/>
      <c r="H9" s="41" t="s">
        <v>26</v>
      </c>
      <c r="I9" s="41"/>
      <c r="K9" s="41" t="s">
        <v>24</v>
      </c>
      <c r="L9" s="41"/>
    </row>
    <row r="10" spans="1:22" x14ac:dyDescent="0.25">
      <c r="F10" s="42"/>
      <c r="G10" s="42"/>
      <c r="H10" s="41"/>
      <c r="I10" s="41"/>
      <c r="K10" s="41"/>
      <c r="L10" s="41"/>
    </row>
    <row r="11" spans="1:22" x14ac:dyDescent="0.25">
      <c r="F11" s="42"/>
      <c r="G11" s="42"/>
      <c r="H11" s="41"/>
      <c r="I11" s="41"/>
      <c r="K11" s="41"/>
      <c r="L11" s="41"/>
    </row>
    <row r="12" spans="1:22" x14ac:dyDescent="0.25">
      <c r="F12" s="42"/>
      <c r="G12" s="42"/>
      <c r="H12" s="41"/>
      <c r="I12" s="41"/>
      <c r="K12" s="42"/>
      <c r="L12" s="42"/>
    </row>
    <row r="21" spans="17:22" ht="15.75" x14ac:dyDescent="0.25">
      <c r="R21" s="17" t="s">
        <v>31</v>
      </c>
      <c r="S21" s="17" t="s">
        <v>35</v>
      </c>
      <c r="T21" s="17" t="s">
        <v>36</v>
      </c>
      <c r="U21" s="18" t="s">
        <v>38</v>
      </c>
      <c r="V21" s="17" t="s">
        <v>39</v>
      </c>
    </row>
    <row r="22" spans="17:22" ht="15.75" x14ac:dyDescent="0.25">
      <c r="Q22" s="19" t="s">
        <v>27</v>
      </c>
      <c r="R22" s="20" t="s">
        <v>32</v>
      </c>
      <c r="S22" s="21" t="s">
        <v>32</v>
      </c>
      <c r="T22" s="22" t="s">
        <v>37</v>
      </c>
      <c r="U22" s="23" t="s">
        <v>37</v>
      </c>
      <c r="V22" s="22" t="s">
        <v>37</v>
      </c>
    </row>
    <row r="23" spans="17:22" ht="15.75" x14ac:dyDescent="0.25">
      <c r="Q23" s="19" t="s">
        <v>28</v>
      </c>
      <c r="R23" s="24" t="s">
        <v>33</v>
      </c>
      <c r="S23" s="21" t="s">
        <v>32</v>
      </c>
      <c r="T23" s="21" t="s">
        <v>32</v>
      </c>
      <c r="U23" s="23" t="s">
        <v>37</v>
      </c>
      <c r="V23" s="22" t="s">
        <v>37</v>
      </c>
    </row>
    <row r="24" spans="17:22" ht="15.75" x14ac:dyDescent="0.25">
      <c r="Q24" s="19" t="s">
        <v>29</v>
      </c>
      <c r="R24" s="24" t="s">
        <v>33</v>
      </c>
      <c r="S24" s="25" t="s">
        <v>33</v>
      </c>
      <c r="T24" s="21" t="s">
        <v>32</v>
      </c>
      <c r="U24" s="26" t="s">
        <v>32</v>
      </c>
      <c r="V24" s="22" t="s">
        <v>37</v>
      </c>
    </row>
    <row r="25" spans="17:22" ht="15.75" x14ac:dyDescent="0.25">
      <c r="Q25" s="19" t="s">
        <v>30</v>
      </c>
      <c r="R25" s="27" t="s">
        <v>34</v>
      </c>
      <c r="S25" s="27" t="s">
        <v>34</v>
      </c>
      <c r="T25" s="24" t="s">
        <v>33</v>
      </c>
      <c r="U25" s="28" t="s">
        <v>33</v>
      </c>
      <c r="V25" s="21" t="s">
        <v>32</v>
      </c>
    </row>
    <row r="26" spans="17:22" ht="15.75" x14ac:dyDescent="0.25">
      <c r="Q26" s="19" t="s">
        <v>40</v>
      </c>
      <c r="R26" s="27" t="s">
        <v>34</v>
      </c>
      <c r="S26" s="27" t="s">
        <v>34</v>
      </c>
      <c r="T26" s="24" t="s">
        <v>33</v>
      </c>
      <c r="U26" s="28" t="s">
        <v>33</v>
      </c>
      <c r="V26" s="24" t="s">
        <v>33</v>
      </c>
    </row>
    <row r="35" spans="2:5" ht="15.75" thickBot="1" x14ac:dyDescent="0.3"/>
    <row r="36" spans="2:5" x14ac:dyDescent="0.25">
      <c r="B36" s="34" t="s">
        <v>20</v>
      </c>
      <c r="C36" s="35"/>
      <c r="D36" s="38"/>
      <c r="E36" s="39"/>
    </row>
    <row r="37" spans="2:5" ht="15.75" thickBot="1" x14ac:dyDescent="0.3">
      <c r="B37" s="32" t="s">
        <v>13</v>
      </c>
      <c r="C37" s="33"/>
      <c r="D37" s="36"/>
      <c r="E37" s="37"/>
    </row>
    <row r="38" spans="2:5" ht="15.75" thickBot="1" x14ac:dyDescent="0.3">
      <c r="B38" s="15"/>
      <c r="C38" s="2"/>
      <c r="D38" s="2"/>
      <c r="E38" s="2"/>
    </row>
    <row r="39" spans="2:5" x14ac:dyDescent="0.25">
      <c r="B39" s="34" t="s">
        <v>21</v>
      </c>
      <c r="C39" s="35"/>
      <c r="D39" s="38"/>
      <c r="E39" s="39"/>
    </row>
    <row r="40" spans="2:5" ht="15.75" thickBot="1" x14ac:dyDescent="0.3">
      <c r="B40" s="32" t="s">
        <v>14</v>
      </c>
      <c r="C40" s="33"/>
      <c r="D40" s="36"/>
      <c r="E40" s="37"/>
    </row>
  </sheetData>
  <autoFilter ref="A2:P2">
    <sortState ref="A4:T15">
      <sortCondition descending="1" ref="H2"/>
    </sortState>
  </autoFilter>
  <mergeCells count="27">
    <mergeCell ref="V1:V2"/>
    <mergeCell ref="N1:P1"/>
    <mergeCell ref="R1:R2"/>
    <mergeCell ref="S1:S2"/>
    <mergeCell ref="T1:T2"/>
    <mergeCell ref="Q1:Q2"/>
    <mergeCell ref="U1:U2"/>
    <mergeCell ref="F1:F2"/>
    <mergeCell ref="D1:D2"/>
    <mergeCell ref="B36:C36"/>
    <mergeCell ref="D36:E36"/>
    <mergeCell ref="K9:L12"/>
    <mergeCell ref="H9:I12"/>
    <mergeCell ref="F9:G12"/>
    <mergeCell ref="G1:I1"/>
    <mergeCell ref="J1:K1"/>
    <mergeCell ref="L1:M1"/>
    <mergeCell ref="A1:A2"/>
    <mergeCell ref="E1:E2"/>
    <mergeCell ref="B37:C37"/>
    <mergeCell ref="B39:C39"/>
    <mergeCell ref="B40:C40"/>
    <mergeCell ref="D37:E37"/>
    <mergeCell ref="D40:E40"/>
    <mergeCell ref="D39:E39"/>
    <mergeCell ref="C1:C2"/>
    <mergeCell ref="B1:B2"/>
  </mergeCells>
  <conditionalFormatting sqref="P3">
    <cfRule type="containsText" dxfId="23" priority="37" operator="containsText" text="VH">
      <formula>NOT(ISERROR(SEARCH("VH",P3)))</formula>
    </cfRule>
    <cfRule type="containsText" dxfId="22" priority="38" operator="containsText" text="L">
      <formula>NOT(ISERROR(SEARCH("L",P3)))</formula>
    </cfRule>
    <cfRule type="containsText" dxfId="21" priority="39" operator="containsText" text="M">
      <formula>NOT(ISERROR(SEARCH("M",P3)))</formula>
    </cfRule>
    <cfRule type="containsText" dxfId="20" priority="40" operator="containsText" text="H">
      <formula>NOT(ISERROR(SEARCH("H",P3)))</formula>
    </cfRule>
  </conditionalFormatting>
  <conditionalFormatting sqref="I3">
    <cfRule type="containsText" dxfId="19" priority="33" operator="containsText" text="VH">
      <formula>NOT(ISERROR(SEARCH("VH",I3)))</formula>
    </cfRule>
    <cfRule type="containsText" dxfId="18" priority="34" operator="containsText" text="L">
      <formula>NOT(ISERROR(SEARCH("L",I3)))</formula>
    </cfRule>
    <cfRule type="containsText" dxfId="17" priority="35" operator="containsText" text="M">
      <formula>NOT(ISERROR(SEARCH("M",I3)))</formula>
    </cfRule>
    <cfRule type="containsText" dxfId="16" priority="36" operator="containsText" text="H">
      <formula>NOT(ISERROR(SEARCH("H",I3)))</formula>
    </cfRule>
  </conditionalFormatting>
  <conditionalFormatting sqref="P4">
    <cfRule type="containsText" dxfId="7" priority="5" operator="containsText" text="VH">
      <formula>NOT(ISERROR(SEARCH("VH",P4)))</formula>
    </cfRule>
    <cfRule type="containsText" dxfId="6" priority="6" operator="containsText" text="L">
      <formula>NOT(ISERROR(SEARCH("L",P4)))</formula>
    </cfRule>
    <cfRule type="containsText" dxfId="5" priority="7" operator="containsText" text="M">
      <formula>NOT(ISERROR(SEARCH("M",P4)))</formula>
    </cfRule>
    <cfRule type="containsText" dxfId="4" priority="8" operator="containsText" text="H">
      <formula>NOT(ISERROR(SEARCH("H",P4)))</formula>
    </cfRule>
  </conditionalFormatting>
  <conditionalFormatting sqref="I4">
    <cfRule type="containsText" dxfId="3" priority="1" operator="containsText" text="VH">
      <formula>NOT(ISERROR(SEARCH("VH",I4)))</formula>
    </cfRule>
    <cfRule type="containsText" dxfId="2" priority="2" operator="containsText" text="L">
      <formula>NOT(ISERROR(SEARCH("L",I4)))</formula>
    </cfRule>
    <cfRule type="containsText" dxfId="1" priority="3" operator="containsText" text="M">
      <formula>NOT(ISERROR(SEARCH("M",I4)))</formula>
    </cfRule>
    <cfRule type="containsText" dxfId="0" priority="4" operator="containsText" text="H">
      <formula>NOT(ISERROR(SEARCH("H",I4)))</formula>
    </cfRule>
  </conditionalFormatting>
  <pageMargins left="0.25" right="0.25" top="0.5" bottom="0.5" header="0.3" footer="0.3"/>
  <pageSetup paperSize="8" scale="55" fitToHeight="0" orientation="landscape" r:id="rId1"/>
  <headerFooter>
    <oddHeader>&amp;C&amp;14&amp;F</oddHeader>
    <oddFooter>&amp;C&amp;16Page &amp;P of &amp;N</oddFooter>
  </headerFooter>
  <drawing r:id="rId2"/>
</worksheet>
</file>

<file path=customMetadata/metadata.xml><?xml version="1.0" encoding="utf-8"?>
<metadata xmlns:m="http://www.titus.com/ns/melissa" id="8364e8b5-433e-4f4b-9210-23e7f1fef9b5">
  <m:CLASSIFICATION value="PUBLIC">
    <alt>CLASSIFICATION=PUBLIC</alt>
  </m:CLASSIFICATION>
</metadata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Template</vt:lpstr>
      <vt:lpstr>Template!Print_Area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J. Hulme</dc:creator>
  <cp:lastModifiedBy>Mohammed H. Al-Otaibi</cp:lastModifiedBy>
  <cp:lastPrinted>2021-03-22T11:40:08Z</cp:lastPrinted>
  <dcterms:created xsi:type="dcterms:W3CDTF">2011-04-02T05:39:43Z</dcterms:created>
  <dcterms:modified xsi:type="dcterms:W3CDTF">2021-03-22T11:40:44Z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7d0b49e0-8c18-4d5b-b79b-b1b0e6d25ca5</vt:lpwstr>
  </property>
  <property fmtid="{D5CDD505-2E9C-101B-9397-08002B2CF9AE}" pid="3" name="CLASSIFICATION">
    <vt:lpwstr>PUBLIC</vt:lpwstr>
  </property>
</Properties>
</file>